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050" activeTab="0"/>
  </bookViews>
  <sheets>
    <sheet name="赵和" sheetId="1" r:id="rId1"/>
  </sheets>
  <definedNames>
    <definedName name="_xlnm.Print_Area" localSheetId="0">'赵和'!$A$1:$N$122</definedName>
    <definedName name="_xlnm._FilterDatabase" localSheetId="0" hidden="1">'赵和'!$A$2:$N$122</definedName>
  </definedNames>
  <calcPr fullCalcOnLoad="1" fullPrecision="0"/>
</workbook>
</file>

<file path=xl/sharedStrings.xml><?xml version="1.0" encoding="utf-8"?>
<sst xmlns="http://schemas.openxmlformats.org/spreadsheetml/2006/main" count="1058" uniqueCount="598">
  <si>
    <t>孟州市城市居民最低生活保障对象花名册（赵和）  2017年7月</t>
  </si>
  <si>
    <t>序号</t>
  </si>
  <si>
    <t>姓名</t>
  </si>
  <si>
    <t>身份证号</t>
  </si>
  <si>
    <t>银行账号</t>
  </si>
  <si>
    <t>性
别</t>
  </si>
  <si>
    <t>年
龄</t>
  </si>
  <si>
    <t>家庭
人口</t>
  </si>
  <si>
    <t>家庭
类型</t>
  </si>
  <si>
    <t>家庭住址</t>
  </si>
  <si>
    <t>原就业单位</t>
  </si>
  <si>
    <t>人均月
保障金额</t>
  </si>
  <si>
    <t>月保障
金  额</t>
  </si>
  <si>
    <t>备注</t>
  </si>
  <si>
    <t>1</t>
  </si>
  <si>
    <t>李天武</t>
  </si>
  <si>
    <t>410826195305030013</t>
  </si>
  <si>
    <t>00000020257872865889</t>
  </si>
  <si>
    <t>男</t>
  </si>
  <si>
    <t>下岗</t>
  </si>
  <si>
    <t>赵和乡还封村</t>
  </si>
  <si>
    <t>纸厂</t>
  </si>
  <si>
    <t>7月取消</t>
  </si>
  <si>
    <t>2</t>
  </si>
  <si>
    <t>周献忠</t>
  </si>
  <si>
    <t>410826196809223518</t>
  </si>
  <si>
    <t>00000020258632863889</t>
  </si>
  <si>
    <t>供销社</t>
  </si>
  <si>
    <t>77</t>
  </si>
  <si>
    <t>崔军</t>
  </si>
  <si>
    <t>410826196705030025</t>
  </si>
  <si>
    <t>00000071024922862889</t>
  </si>
  <si>
    <t>青龙沟</t>
  </si>
  <si>
    <t>面粉厂</t>
  </si>
  <si>
    <t>3</t>
  </si>
  <si>
    <t>王玉喜</t>
  </si>
  <si>
    <t>410826196301083550</t>
  </si>
  <si>
    <t>00000020258832861889</t>
  </si>
  <si>
    <t>赵和乡白墙村</t>
  </si>
  <si>
    <t>百货公司</t>
  </si>
  <si>
    <t>4</t>
  </si>
  <si>
    <t>崔建国</t>
  </si>
  <si>
    <t>410826195912220011</t>
  </si>
  <si>
    <t>00000020259532861889</t>
  </si>
  <si>
    <t>失业</t>
  </si>
  <si>
    <t>赵和乡田旺村</t>
  </si>
  <si>
    <t>丝织厂</t>
  </si>
  <si>
    <t>5</t>
  </si>
  <si>
    <t>卫六新</t>
  </si>
  <si>
    <t>410883196111256534</t>
  </si>
  <si>
    <t>00000020259652866889</t>
  </si>
  <si>
    <t>赵和乡石沟村</t>
  </si>
  <si>
    <t>毛纺厂</t>
  </si>
  <si>
    <t>6</t>
  </si>
  <si>
    <t>冯爱珍</t>
  </si>
  <si>
    <t>410826197406163543</t>
  </si>
  <si>
    <t>00000042363912865889</t>
  </si>
  <si>
    <t>女</t>
  </si>
  <si>
    <t>无业</t>
  </si>
  <si>
    <t>赵和乡东赵和村</t>
  </si>
  <si>
    <t>农场</t>
  </si>
  <si>
    <t>7</t>
  </si>
  <si>
    <t>焦保国</t>
  </si>
  <si>
    <t>410826196711273517</t>
  </si>
  <si>
    <t>00000020260182867889</t>
  </si>
  <si>
    <t>赵和乡苏庄村</t>
  </si>
  <si>
    <t>8</t>
  </si>
  <si>
    <t>范新法</t>
  </si>
  <si>
    <t>41082619560921353x</t>
  </si>
  <si>
    <t>00000020261072862889</t>
  </si>
  <si>
    <t>赵和乡范庄村</t>
  </si>
  <si>
    <t>棉麻公司</t>
  </si>
  <si>
    <t>9</t>
  </si>
  <si>
    <t>董爱连</t>
  </si>
  <si>
    <t>410826196204153545</t>
  </si>
  <si>
    <t>00000020261712860889</t>
  </si>
  <si>
    <t>赵和乡冶墙村</t>
  </si>
  <si>
    <t>10</t>
  </si>
  <si>
    <t>马红艳</t>
  </si>
  <si>
    <t>410826197510073512</t>
  </si>
  <si>
    <t>00000020261792861889</t>
  </si>
  <si>
    <t>乡政府</t>
  </si>
  <si>
    <t>11</t>
  </si>
  <si>
    <t>程东喜</t>
  </si>
  <si>
    <t>41082619711101353x</t>
  </si>
  <si>
    <t>00000020262372867889</t>
  </si>
  <si>
    <t>12</t>
  </si>
  <si>
    <t>刘保民</t>
  </si>
  <si>
    <t>410826196306093010</t>
  </si>
  <si>
    <t>00000020262392862889</t>
  </si>
  <si>
    <t>13</t>
  </si>
  <si>
    <t>崔顺心</t>
  </si>
  <si>
    <t>410826196411113554</t>
  </si>
  <si>
    <t>00000020262412860889</t>
  </si>
  <si>
    <t>14</t>
  </si>
  <si>
    <t>程国会</t>
  </si>
  <si>
    <t>41082619671122351x</t>
  </si>
  <si>
    <t>00000020262532864889</t>
  </si>
  <si>
    <t>金固公司</t>
  </si>
  <si>
    <t>15</t>
  </si>
  <si>
    <t>王菊梅</t>
  </si>
  <si>
    <t>410826197210213529</t>
  </si>
  <si>
    <t>00000020262572865889</t>
  </si>
  <si>
    <t>贸易公司</t>
  </si>
  <si>
    <t>16</t>
  </si>
  <si>
    <t>赵有</t>
  </si>
  <si>
    <t>410826196904080033</t>
  </si>
  <si>
    <t>00000020262672864889</t>
  </si>
  <si>
    <t>赵和乡大马沟村</t>
  </si>
  <si>
    <t>17</t>
  </si>
  <si>
    <t>张国利</t>
  </si>
  <si>
    <t>410826196304240013</t>
  </si>
  <si>
    <t>00000020262712867889</t>
  </si>
  <si>
    <t>赵和乡小马沟村</t>
  </si>
  <si>
    <t>皮鞋厂</t>
  </si>
  <si>
    <t>18</t>
  </si>
  <si>
    <t>赵新来</t>
  </si>
  <si>
    <t>410826196910163513</t>
  </si>
  <si>
    <t>00000020262742865889</t>
  </si>
  <si>
    <t>赵和乡中临泉村</t>
  </si>
  <si>
    <t>19</t>
  </si>
  <si>
    <t>汤新福</t>
  </si>
  <si>
    <t>410826196301160034</t>
  </si>
  <si>
    <t>00000020262792869889</t>
  </si>
  <si>
    <t>赵和乡上坡村</t>
  </si>
  <si>
    <t>20</t>
  </si>
  <si>
    <t>高正强</t>
  </si>
  <si>
    <t>410826196601173531</t>
  </si>
  <si>
    <t>00000020262832861889</t>
  </si>
  <si>
    <t>赵和乡西庄村</t>
  </si>
  <si>
    <t>钢管厂</t>
  </si>
  <si>
    <t>21</t>
  </si>
  <si>
    <t>赵春荣</t>
  </si>
  <si>
    <t>410826196803173521</t>
  </si>
  <si>
    <t>00000020262992867889</t>
  </si>
  <si>
    <t>赵和乡南临泉村</t>
  </si>
  <si>
    <t>22</t>
  </si>
  <si>
    <t>赵小菊</t>
  </si>
  <si>
    <t>410826197102063527</t>
  </si>
  <si>
    <t>00000091621282864889</t>
  </si>
  <si>
    <t>23</t>
  </si>
  <si>
    <t>赵永法</t>
  </si>
  <si>
    <t>410826197012203514</t>
  </si>
  <si>
    <t>00000020263492869889</t>
  </si>
  <si>
    <t>赵和乡青龙沟村</t>
  </si>
  <si>
    <t>24</t>
  </si>
  <si>
    <t>宋菊梅</t>
  </si>
  <si>
    <t>410826196905070347</t>
  </si>
  <si>
    <t>00000020264022860889</t>
  </si>
  <si>
    <t>赵和乡西冶村</t>
  </si>
  <si>
    <t>恒星公司</t>
  </si>
  <si>
    <t>25</t>
  </si>
  <si>
    <t>赵保法</t>
  </si>
  <si>
    <t>410826194412043536</t>
  </si>
  <si>
    <t>00000020264222869889</t>
  </si>
  <si>
    <t>26</t>
  </si>
  <si>
    <t>赵立新</t>
  </si>
  <si>
    <t>410826196807060030</t>
  </si>
  <si>
    <t>00000020264362869889</t>
  </si>
  <si>
    <t>27</t>
  </si>
  <si>
    <t>赵胜利</t>
  </si>
  <si>
    <t>410826196308233574</t>
  </si>
  <si>
    <t>00000020264562867889</t>
  </si>
  <si>
    <t>乡机械厂</t>
  </si>
  <si>
    <t>28</t>
  </si>
  <si>
    <t>霍翠萍</t>
  </si>
  <si>
    <t>410826196712113523</t>
  </si>
  <si>
    <t>00000020265102861889</t>
  </si>
  <si>
    <t>棉花加工厂</t>
  </si>
  <si>
    <t>29</t>
  </si>
  <si>
    <t>汤永朝</t>
  </si>
  <si>
    <t>410826196705183531</t>
  </si>
  <si>
    <t>00000020267182868889</t>
  </si>
  <si>
    <t>酿造厂</t>
  </si>
  <si>
    <t>30</t>
  </si>
  <si>
    <t>田安波</t>
  </si>
  <si>
    <t>410826196909214010</t>
  </si>
  <si>
    <t>00000020267302864889</t>
  </si>
  <si>
    <t>赵和乡下坡村</t>
  </si>
  <si>
    <t>31</t>
  </si>
  <si>
    <t>田胜福</t>
  </si>
  <si>
    <t>410826195706060010</t>
  </si>
  <si>
    <t>00000020267502862889</t>
  </si>
  <si>
    <t>线材厂</t>
  </si>
  <si>
    <t>32</t>
  </si>
  <si>
    <t>汤会玲</t>
  </si>
  <si>
    <t>410826196603203546</t>
  </si>
  <si>
    <t>00000020268142864889</t>
  </si>
  <si>
    <t>33</t>
  </si>
  <si>
    <t>行寸玲</t>
  </si>
  <si>
    <t>410826197103093568</t>
  </si>
  <si>
    <t>00000020268352865889</t>
  </si>
  <si>
    <t>赵和乡行庄村</t>
  </si>
  <si>
    <t>34</t>
  </si>
  <si>
    <t>行苹果</t>
  </si>
  <si>
    <t>410826197410223529</t>
  </si>
  <si>
    <t>00000020268392866889</t>
  </si>
  <si>
    <t>35</t>
  </si>
  <si>
    <t>汤建中</t>
  </si>
  <si>
    <t>410826195904170018</t>
  </si>
  <si>
    <t>00000020268552863889</t>
  </si>
  <si>
    <t>赵和乡西赵和村</t>
  </si>
  <si>
    <t>36</t>
  </si>
  <si>
    <t>刘成立</t>
  </si>
  <si>
    <t>410826197205123510</t>
  </si>
  <si>
    <t>00000020269482860889</t>
  </si>
  <si>
    <t>赵和乡赵和村</t>
  </si>
  <si>
    <t>棉站</t>
  </si>
  <si>
    <t>37</t>
  </si>
  <si>
    <t>李胜利</t>
  </si>
  <si>
    <t>410826196806093519</t>
  </si>
  <si>
    <t>00000020270142860889</t>
  </si>
  <si>
    <t>赵和乡冯庄村</t>
  </si>
  <si>
    <t>二化</t>
  </si>
  <si>
    <t>38</t>
  </si>
  <si>
    <t>马西明</t>
  </si>
  <si>
    <t>41080419580215203x</t>
  </si>
  <si>
    <t>00000020270202868889</t>
  </si>
  <si>
    <t>39</t>
  </si>
  <si>
    <t>赵小虎</t>
  </si>
  <si>
    <t>410883196508096532</t>
  </si>
  <si>
    <t>00000020270772862889</t>
  </si>
  <si>
    <t>40</t>
  </si>
  <si>
    <t>崔国治</t>
  </si>
  <si>
    <t>410826196812033539</t>
  </si>
  <si>
    <t>00000000815002861889</t>
  </si>
  <si>
    <t>41</t>
  </si>
  <si>
    <t>焦国友</t>
  </si>
  <si>
    <t>410826197408070017</t>
  </si>
  <si>
    <t>00000020270972860889</t>
  </si>
  <si>
    <t>42</t>
  </si>
  <si>
    <t>霍国强</t>
  </si>
  <si>
    <t>410826197109013514</t>
  </si>
  <si>
    <t>00000235949272866889</t>
  </si>
  <si>
    <t>小仇乡政府</t>
  </si>
  <si>
    <t>43</t>
  </si>
  <si>
    <t>汤文生</t>
  </si>
  <si>
    <t>410826197006043534</t>
  </si>
  <si>
    <t>00000020274782864889</t>
  </si>
  <si>
    <t>44</t>
  </si>
  <si>
    <t>李海莲</t>
  </si>
  <si>
    <t>410826197011134529</t>
  </si>
  <si>
    <t>00000042169892865889</t>
  </si>
  <si>
    <t>东小仇村</t>
  </si>
  <si>
    <t>45</t>
  </si>
  <si>
    <t>李国运</t>
  </si>
  <si>
    <t>410826195910164511</t>
  </si>
  <si>
    <t>00000042170122860889</t>
  </si>
  <si>
    <t>46</t>
  </si>
  <si>
    <t>周慧霞</t>
  </si>
  <si>
    <t>410826197409284527</t>
  </si>
  <si>
    <t>00000042170752863889</t>
  </si>
  <si>
    <t>孙村</t>
  </si>
  <si>
    <t>47</t>
  </si>
  <si>
    <t>杨庆华</t>
  </si>
  <si>
    <t>410826197009023029</t>
  </si>
  <si>
    <t>00000042170792864889</t>
  </si>
  <si>
    <t>48</t>
  </si>
  <si>
    <t>和三红</t>
  </si>
  <si>
    <t>410826197110094569</t>
  </si>
  <si>
    <t>00000042170932866889</t>
  </si>
  <si>
    <t>大仇村</t>
  </si>
  <si>
    <t>49</t>
  </si>
  <si>
    <t>徐文芳</t>
  </si>
  <si>
    <t>410826711120002</t>
  </si>
  <si>
    <t>00000042170992862889</t>
  </si>
  <si>
    <t>仇庄</t>
  </si>
  <si>
    <t>粮店</t>
  </si>
  <si>
    <t>50</t>
  </si>
  <si>
    <t>徐国平</t>
  </si>
  <si>
    <t>410826197105260016</t>
  </si>
  <si>
    <t>00000042171072862889</t>
  </si>
  <si>
    <t>上寨村</t>
  </si>
  <si>
    <t>饲料厂</t>
  </si>
  <si>
    <t>51</t>
  </si>
  <si>
    <t>姚松霞</t>
  </si>
  <si>
    <t>410826197001090526</t>
  </si>
  <si>
    <t>00000042171132860889</t>
  </si>
  <si>
    <t>52</t>
  </si>
  <si>
    <t>徐才旺</t>
  </si>
  <si>
    <t>410826195711184034</t>
  </si>
  <si>
    <t>00000042171252865889</t>
  </si>
  <si>
    <t>53</t>
  </si>
  <si>
    <t>薛心平</t>
  </si>
  <si>
    <t>410826580116001</t>
  </si>
  <si>
    <t>00000042171302860889</t>
  </si>
  <si>
    <t>水泥厂</t>
  </si>
  <si>
    <t>54</t>
  </si>
  <si>
    <t>梁克杰</t>
  </si>
  <si>
    <t>410826196705030017</t>
  </si>
  <si>
    <t>00000042171362867889</t>
  </si>
  <si>
    <t>雷圪塔村</t>
  </si>
  <si>
    <t>建筑公司</t>
  </si>
  <si>
    <t>55</t>
  </si>
  <si>
    <t>张红霞</t>
  </si>
  <si>
    <t>410826196810044541</t>
  </si>
  <si>
    <t>00000042171512861889</t>
  </si>
  <si>
    <t>56</t>
  </si>
  <si>
    <t>刘菊萍</t>
  </si>
  <si>
    <t>410826196707160026</t>
  </si>
  <si>
    <t>00000042171562865889</t>
  </si>
  <si>
    <t>油厂</t>
  </si>
  <si>
    <t>57</t>
  </si>
  <si>
    <t>闫东明</t>
  </si>
  <si>
    <t>410826660203201</t>
  </si>
  <si>
    <t>00000042171802866889</t>
  </si>
  <si>
    <t>廉庄村</t>
  </si>
  <si>
    <t>58</t>
  </si>
  <si>
    <t>姬金富</t>
  </si>
  <si>
    <t>410826197212211535</t>
  </si>
  <si>
    <t>00000020271472862889</t>
  </si>
  <si>
    <t>璩沟村</t>
  </si>
  <si>
    <t>南庄政府</t>
  </si>
  <si>
    <t>59</t>
  </si>
  <si>
    <t>冯菊霞</t>
  </si>
  <si>
    <t>410826197204054541</t>
  </si>
  <si>
    <t>00000020271552866889</t>
  </si>
  <si>
    <t>冯庄村</t>
  </si>
  <si>
    <t>谷旦政府</t>
  </si>
  <si>
    <t>60</t>
  </si>
  <si>
    <t>石小永</t>
  </si>
  <si>
    <t>130503197710100610</t>
  </si>
  <si>
    <t>00000020271622867889</t>
  </si>
  <si>
    <t>还封村</t>
  </si>
  <si>
    <t>赵和政府</t>
  </si>
  <si>
    <t>61</t>
  </si>
  <si>
    <t>李建国</t>
  </si>
  <si>
    <t>410826196912314514</t>
  </si>
  <si>
    <t>00000020272112866889</t>
  </si>
  <si>
    <t>小仇镇政府</t>
  </si>
  <si>
    <t>62</t>
  </si>
  <si>
    <t>赵随心</t>
  </si>
  <si>
    <t>410826196906083510</t>
  </si>
  <si>
    <t>00000020275352867889</t>
  </si>
  <si>
    <t>中临泉村</t>
  </si>
  <si>
    <t>赵和农机站</t>
  </si>
  <si>
    <t>63</t>
  </si>
  <si>
    <t>宋卫星</t>
  </si>
  <si>
    <t>41082619700907351x</t>
  </si>
  <si>
    <t>00000022230332863889</t>
  </si>
  <si>
    <t>行庄</t>
  </si>
  <si>
    <t>赵和卫生院</t>
  </si>
  <si>
    <t>64</t>
  </si>
  <si>
    <t>赵素平</t>
  </si>
  <si>
    <t>410826197305133521</t>
  </si>
  <si>
    <t>00000022231062861889</t>
  </si>
  <si>
    <t>65</t>
  </si>
  <si>
    <t>张兰香</t>
  </si>
  <si>
    <t>410826196801210026</t>
  </si>
  <si>
    <t>00000022231092860889</t>
  </si>
  <si>
    <t>东赵和</t>
  </si>
  <si>
    <t>66</t>
  </si>
  <si>
    <t>乔伯肴</t>
  </si>
  <si>
    <t>410826194309204522</t>
  </si>
  <si>
    <t>000000118342132866889</t>
  </si>
  <si>
    <t>67</t>
  </si>
  <si>
    <t>崔信全</t>
  </si>
  <si>
    <t>410826196312133517</t>
  </si>
  <si>
    <t>00000042368042868889</t>
  </si>
  <si>
    <t>田旺村</t>
  </si>
  <si>
    <t>石油公司</t>
  </si>
  <si>
    <t>68</t>
  </si>
  <si>
    <t>张天喜</t>
  </si>
  <si>
    <t>410826195911013512</t>
  </si>
  <si>
    <t>00000058870952868889</t>
  </si>
  <si>
    <t>西庄村</t>
  </si>
  <si>
    <t>乡机械 厂</t>
  </si>
  <si>
    <t>69</t>
  </si>
  <si>
    <t>行国有</t>
  </si>
  <si>
    <t>410826196007154012</t>
  </si>
  <si>
    <t>00000060031232866889</t>
  </si>
  <si>
    <t>70</t>
  </si>
  <si>
    <t>党冬梅</t>
  </si>
  <si>
    <t>410826196711010522</t>
  </si>
  <si>
    <t>00000060461472869889</t>
  </si>
  <si>
    <t>车村</t>
  </si>
  <si>
    <t>71</t>
  </si>
  <si>
    <t>徐立兴</t>
  </si>
  <si>
    <t>410826197105054511</t>
  </si>
  <si>
    <t>00000071025922860889</t>
  </si>
  <si>
    <t>72</t>
  </si>
  <si>
    <t>赵月玲</t>
  </si>
  <si>
    <t>410826197010223546</t>
  </si>
  <si>
    <t>00000071025252864889</t>
  </si>
  <si>
    <t>西赵和村</t>
  </si>
  <si>
    <t>73</t>
  </si>
  <si>
    <t>范二胖</t>
  </si>
  <si>
    <t>411102196307130057</t>
  </si>
  <si>
    <t>00000071025222866889</t>
  </si>
  <si>
    <t>范庄</t>
  </si>
  <si>
    <t>74</t>
  </si>
  <si>
    <t>苏国有</t>
  </si>
  <si>
    <t>410826197307120054</t>
  </si>
  <si>
    <t>00000071025132860889</t>
  </si>
  <si>
    <t>苏庄</t>
  </si>
  <si>
    <t>75</t>
  </si>
  <si>
    <t>刘国才</t>
  </si>
  <si>
    <t>410826196309043553</t>
  </si>
  <si>
    <t>00000071025052866889</t>
  </si>
  <si>
    <t>石沟</t>
  </si>
  <si>
    <t>76</t>
  </si>
  <si>
    <t>乔承忠</t>
  </si>
  <si>
    <t>410826196310160052</t>
  </si>
  <si>
    <t>00000071025012865889</t>
  </si>
  <si>
    <t>白墙村</t>
  </si>
  <si>
    <t>电厂</t>
  </si>
  <si>
    <t>赵爱菊</t>
  </si>
  <si>
    <t>410711198104281565</t>
  </si>
  <si>
    <t>00000071024862864889</t>
  </si>
  <si>
    <t>冶墙</t>
  </si>
  <si>
    <t>78</t>
  </si>
  <si>
    <t>汤菊玲</t>
  </si>
  <si>
    <t>410826197107070021</t>
  </si>
  <si>
    <t>00000071024792863889</t>
  </si>
  <si>
    <t>胡村</t>
  </si>
  <si>
    <t>79</t>
  </si>
  <si>
    <t>刘艳波</t>
  </si>
  <si>
    <t>410826197407103518</t>
  </si>
  <si>
    <t>00000071024702869889</t>
  </si>
  <si>
    <t>上坡</t>
  </si>
  <si>
    <t>金玉米</t>
  </si>
  <si>
    <t>80</t>
  </si>
  <si>
    <t>边国建</t>
  </si>
  <si>
    <t>410826196309205014</t>
  </si>
  <si>
    <t>00000080179752860889</t>
  </si>
  <si>
    <t>西虢粮所</t>
  </si>
  <si>
    <t>81</t>
  </si>
  <si>
    <t>李海平</t>
  </si>
  <si>
    <t>410826196612224517</t>
  </si>
  <si>
    <t>00000082595712862889</t>
  </si>
  <si>
    <t>82</t>
  </si>
  <si>
    <t>石向阳</t>
  </si>
  <si>
    <t>410826197107083519</t>
  </si>
  <si>
    <t>00000092177252863889</t>
  </si>
  <si>
    <t>83</t>
  </si>
  <si>
    <t>行国胜</t>
  </si>
  <si>
    <t>410826197811193519</t>
  </si>
  <si>
    <t>00000092177302869889</t>
  </si>
  <si>
    <t>84</t>
  </si>
  <si>
    <t>张桂红</t>
  </si>
  <si>
    <t>410883197010233063</t>
  </si>
  <si>
    <t>00000093518452866889</t>
  </si>
  <si>
    <t>轮胎</t>
  </si>
  <si>
    <t>85</t>
  </si>
  <si>
    <t>行玉玲</t>
  </si>
  <si>
    <t>410826196909243524</t>
  </si>
  <si>
    <t>00000095452602866889</t>
  </si>
  <si>
    <t>86</t>
  </si>
  <si>
    <t>程探春</t>
  </si>
  <si>
    <t>410826196801283022</t>
  </si>
  <si>
    <t>00000095452622861889</t>
  </si>
  <si>
    <t>87</t>
  </si>
  <si>
    <t>崔兰茹</t>
  </si>
  <si>
    <t>410826196102030042</t>
  </si>
  <si>
    <t>00000095452682868889</t>
  </si>
  <si>
    <t>88</t>
  </si>
  <si>
    <t>郑趁平</t>
  </si>
  <si>
    <t>410826196405100036</t>
  </si>
  <si>
    <t>00000095452722860889</t>
  </si>
  <si>
    <t>医药公司</t>
  </si>
  <si>
    <t>89</t>
  </si>
  <si>
    <t>范菊梅</t>
  </si>
  <si>
    <t>410711196402123566</t>
  </si>
  <si>
    <t>00000095452762861889</t>
  </si>
  <si>
    <t>机械厂</t>
  </si>
  <si>
    <t>90</t>
  </si>
  <si>
    <t>邓喜玲</t>
  </si>
  <si>
    <t>410826196909151523</t>
  </si>
  <si>
    <t>00000116674452866889</t>
  </si>
  <si>
    <t>91</t>
  </si>
  <si>
    <t>贾小利</t>
  </si>
  <si>
    <t>410826196905053520</t>
  </si>
  <si>
    <t>00000116674522867889</t>
  </si>
  <si>
    <t>拖站</t>
  </si>
  <si>
    <t>92</t>
  </si>
  <si>
    <t>韩心平</t>
  </si>
  <si>
    <t>410826197102110020</t>
  </si>
  <si>
    <t>00000154038202860889</t>
  </si>
  <si>
    <t>南临泉</t>
  </si>
  <si>
    <t>93</t>
  </si>
  <si>
    <t>梁娥</t>
  </si>
  <si>
    <t>41122319630911236X</t>
  </si>
  <si>
    <t>00000158052202860889</t>
  </si>
  <si>
    <t>赵和镇东小仇</t>
  </si>
  <si>
    <t>94</t>
  </si>
  <si>
    <t>王艳芹</t>
  </si>
  <si>
    <t>410826197107203525</t>
  </si>
  <si>
    <t>00000158052222865889</t>
  </si>
  <si>
    <t>赵和璩沟</t>
  </si>
  <si>
    <t>95</t>
  </si>
  <si>
    <t>廉顺新</t>
  </si>
  <si>
    <t>410826196908174539</t>
  </si>
  <si>
    <t>00000082595752863889</t>
  </si>
  <si>
    <t>96</t>
  </si>
  <si>
    <t>张爱萍</t>
  </si>
  <si>
    <t>410826197010195020</t>
  </si>
  <si>
    <t>00000177317622863889</t>
  </si>
  <si>
    <t>97</t>
  </si>
  <si>
    <t>郭胜利</t>
  </si>
  <si>
    <t>410826195706300010</t>
  </si>
  <si>
    <t>00000187565232860889</t>
  </si>
  <si>
    <t>98</t>
  </si>
  <si>
    <t>和亚平</t>
  </si>
  <si>
    <t>410826196401134511</t>
  </si>
  <si>
    <t>00000187566372868889</t>
  </si>
  <si>
    <t>99</t>
  </si>
  <si>
    <t>李新旺</t>
  </si>
  <si>
    <t>410826197305153514</t>
  </si>
  <si>
    <t>00000187566392863889</t>
  </si>
  <si>
    <t>赵和粮店</t>
  </si>
  <si>
    <t>100</t>
  </si>
  <si>
    <t>徐有志</t>
  </si>
  <si>
    <t>410826197205064514</t>
  </si>
  <si>
    <t>00000187566412860889</t>
  </si>
  <si>
    <t>分流</t>
  </si>
  <si>
    <t>小仇政府</t>
  </si>
  <si>
    <t>101</t>
  </si>
  <si>
    <t>汤晓强</t>
  </si>
  <si>
    <t>410883199012140310</t>
  </si>
  <si>
    <t>00000187566432866889</t>
  </si>
  <si>
    <t>重残</t>
  </si>
  <si>
    <t>102</t>
  </si>
  <si>
    <t>汤克照</t>
  </si>
  <si>
    <t>410883197311110315</t>
  </si>
  <si>
    <t>00000187566452861889</t>
  </si>
  <si>
    <t>103</t>
  </si>
  <si>
    <t>程秋芬</t>
  </si>
  <si>
    <t>410881197209137527</t>
  </si>
  <si>
    <t>00000187566472867889</t>
  </si>
  <si>
    <t>北临泉村</t>
  </si>
  <si>
    <t>104</t>
  </si>
  <si>
    <t>闫和平</t>
  </si>
  <si>
    <t>410826196705124515</t>
  </si>
  <si>
    <t>00000187566572866889</t>
  </si>
  <si>
    <t>小仇供销社</t>
  </si>
  <si>
    <t>105</t>
  </si>
  <si>
    <t>王继政</t>
  </si>
  <si>
    <t>410826196011063519</t>
  </si>
  <si>
    <t>00000242080792864889</t>
  </si>
  <si>
    <t>镇机械厂</t>
  </si>
  <si>
    <t>106</t>
  </si>
  <si>
    <t>刘同亮</t>
  </si>
  <si>
    <t>410826197307063512</t>
  </si>
  <si>
    <t>00000242080812861889</t>
  </si>
  <si>
    <t>107</t>
  </si>
  <si>
    <t>胡发刚</t>
  </si>
  <si>
    <t>410826196111190013</t>
  </si>
  <si>
    <t>00000242080832867889</t>
  </si>
  <si>
    <t>108</t>
  </si>
  <si>
    <t>汤建立</t>
  </si>
  <si>
    <t>410826196805134518</t>
  </si>
  <si>
    <t>00000043114642865889</t>
  </si>
  <si>
    <t>109</t>
  </si>
  <si>
    <t>李正福</t>
  </si>
  <si>
    <t>410826196409253531</t>
  </si>
  <si>
    <t>28603002200003313</t>
  </si>
  <si>
    <t>青龙沟村</t>
  </si>
  <si>
    <t>110</t>
  </si>
  <si>
    <t>宋发来</t>
  </si>
  <si>
    <t>410826196310203518</t>
  </si>
  <si>
    <t>00000022231142865889</t>
  </si>
  <si>
    <t>西冶村</t>
  </si>
  <si>
    <t>111</t>
  </si>
  <si>
    <t>董喜元</t>
  </si>
  <si>
    <t>410826196304053517</t>
  </si>
  <si>
    <t>28603002000003314</t>
  </si>
  <si>
    <t>冶墙村</t>
  </si>
  <si>
    <t>112</t>
  </si>
  <si>
    <t>郭永红</t>
  </si>
  <si>
    <t>41082619710103357X</t>
  </si>
  <si>
    <t>00000069861512861889</t>
  </si>
  <si>
    <t>113</t>
  </si>
  <si>
    <t>王冬梅</t>
  </si>
  <si>
    <t>410826197111253525</t>
  </si>
  <si>
    <t>00000187566352862889</t>
  </si>
  <si>
    <t>114</t>
  </si>
  <si>
    <t>李爱玲</t>
  </si>
  <si>
    <t>410882197809230529</t>
  </si>
  <si>
    <t>28615002800016023</t>
  </si>
  <si>
    <t>115</t>
  </si>
  <si>
    <t>汤双齐</t>
  </si>
  <si>
    <t>410826197205090317</t>
  </si>
  <si>
    <t>00000020271822865889</t>
  </si>
  <si>
    <t>116</t>
  </si>
  <si>
    <t>郭拥军</t>
  </si>
  <si>
    <t>410826197010170034</t>
  </si>
  <si>
    <t>117</t>
  </si>
  <si>
    <t>李学忠</t>
  </si>
  <si>
    <t>410826196810013032</t>
  </si>
  <si>
    <t>28612002200014580</t>
  </si>
  <si>
    <t>118</t>
  </si>
  <si>
    <t>行海生</t>
  </si>
  <si>
    <t>410826196502260015</t>
  </si>
  <si>
    <t>00000187566602866889</t>
  </si>
  <si>
    <t>119</t>
  </si>
  <si>
    <t>崔庆飞</t>
  </si>
  <si>
    <t>410883198304220043</t>
  </si>
  <si>
    <t>28615012800007886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</si>
</sst>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6">
    <font>
      <sz val="12"/>
      <name val="宋体"/>
      <family val="0"/>
    </font>
    <font>
      <sz val="14"/>
      <name val="宋体"/>
      <family val="0"/>
    </font>
    <font>
      <b/>
      <sz val="12"/>
      <name val="宋体"/>
      <family val="0"/>
    </font>
    <font>
      <b/>
      <sz val="14"/>
      <name val="宋体"/>
      <family val="0"/>
    </font>
    <font>
      <b/>
      <sz val="14"/>
      <color indexed="8"/>
      <name val="宋体"/>
      <family val="0"/>
    </font>
    <font>
      <sz val="9"/>
      <color indexed="8"/>
      <name val="宋体"/>
      <family val="0"/>
    </font>
    <font>
      <sz val="1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9"/>
      <color indexed="12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9"/>
      <color indexed="36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8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17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6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8" fillId="0" borderId="3" applyNumberFormat="0" applyFill="0" applyAlignment="0" applyProtection="0"/>
    <xf numFmtId="0" fontId="16" fillId="7" borderId="0" applyNumberFormat="0" applyBorder="0" applyAlignment="0" applyProtection="0"/>
    <xf numFmtId="0" fontId="12" fillId="0" borderId="4" applyNumberFormat="0" applyFill="0" applyAlignment="0" applyProtection="0"/>
    <xf numFmtId="0" fontId="16" fillId="3" borderId="0" applyNumberFormat="0" applyBorder="0" applyAlignment="0" applyProtection="0"/>
    <xf numFmtId="0" fontId="10" fillId="2" borderId="5" applyNumberFormat="0" applyAlignment="0" applyProtection="0"/>
    <xf numFmtId="0" fontId="22" fillId="2" borderId="1" applyNumberFormat="0" applyAlignment="0" applyProtection="0"/>
    <xf numFmtId="0" fontId="7" fillId="8" borderId="6" applyNumberFormat="0" applyAlignment="0" applyProtection="0"/>
    <xf numFmtId="0" fontId="18" fillId="9" borderId="0" applyNumberFormat="0" applyBorder="0" applyAlignment="0" applyProtection="0"/>
    <xf numFmtId="0" fontId="16" fillId="10" borderId="0" applyNumberFormat="0" applyBorder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5" fillId="9" borderId="0" applyNumberFormat="0" applyBorder="0" applyAlignment="0" applyProtection="0"/>
    <xf numFmtId="0" fontId="21" fillId="11" borderId="0" applyNumberFormat="0" applyBorder="0" applyAlignment="0" applyProtection="0"/>
    <xf numFmtId="0" fontId="18" fillId="12" borderId="0" applyNumberFormat="0" applyBorder="0" applyAlignment="0" applyProtection="0"/>
    <xf numFmtId="0" fontId="16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2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6" fillId="8" borderId="0" applyNumberFormat="0" applyBorder="0" applyAlignment="0" applyProtection="0"/>
    <xf numFmtId="0" fontId="16" fillId="15" borderId="0" applyNumberFormat="0" applyBorder="0" applyAlignment="0" applyProtection="0"/>
    <xf numFmtId="0" fontId="18" fillId="6" borderId="0" applyNumberFormat="0" applyBorder="0" applyAlignment="0" applyProtection="0"/>
    <xf numFmtId="0" fontId="18" fillId="11" borderId="0" applyNumberFormat="0" applyBorder="0" applyAlignment="0" applyProtection="0"/>
    <xf numFmtId="0" fontId="16" fillId="16" borderId="0" applyNumberFormat="0" applyBorder="0" applyAlignment="0" applyProtection="0"/>
    <xf numFmtId="0" fontId="18" fillId="12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8" fillId="4" borderId="0" applyNumberFormat="0" applyBorder="0" applyAlignment="0" applyProtection="0"/>
    <xf numFmtId="0" fontId="16" fillId="4" borderId="0" applyNumberFormat="0" applyBorder="0" applyAlignment="0" applyProtection="0"/>
    <xf numFmtId="0" fontId="0" fillId="0" borderId="0">
      <alignment/>
      <protection/>
    </xf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49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176" fontId="0" fillId="0" borderId="0" xfId="0" applyNumberFormat="1" applyFont="1" applyFill="1" applyAlignment="1">
      <alignment/>
    </xf>
    <xf numFmtId="0" fontId="2" fillId="0" borderId="9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0" fontId="3" fillId="0" borderId="10" xfId="63" applyFont="1" applyFill="1" applyBorder="1" applyAlignment="1">
      <alignment horizontal="center" vertical="center"/>
      <protection/>
    </xf>
    <xf numFmtId="0" fontId="4" fillId="0" borderId="11" xfId="0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center"/>
    </xf>
    <xf numFmtId="0" fontId="3" fillId="0" borderId="10" xfId="63" applyFont="1" applyFill="1" applyBorder="1" applyAlignment="1">
      <alignment horizontal="center" vertical="center"/>
      <protection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/>
    </xf>
    <xf numFmtId="49" fontId="5" fillId="0" borderId="11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176" fontId="3" fillId="0" borderId="10" xfId="0" applyNumberFormat="1" applyFont="1" applyFill="1" applyBorder="1" applyAlignment="1">
      <alignment horizontal="center" vertical="center"/>
    </xf>
    <xf numFmtId="176" fontId="3" fillId="0" borderId="10" xfId="0" applyNumberFormat="1" applyFont="1" applyFill="1" applyBorder="1" applyAlignment="1">
      <alignment/>
    </xf>
    <xf numFmtId="0" fontId="3" fillId="0" borderId="10" xfId="0" applyFont="1" applyFill="1" applyBorder="1" applyAlignment="1" quotePrefix="1">
      <alignment horizontal="center"/>
    </xf>
    <xf numFmtId="0" fontId="3" fillId="0" borderId="10" xfId="0" applyFont="1" applyFill="1" applyBorder="1" applyAlignment="1" quotePrefix="1">
      <alignment horizontal="center"/>
    </xf>
    <xf numFmtId="0" fontId="3" fillId="0" borderId="10" xfId="0" applyFont="1" applyFill="1" applyBorder="1" applyAlignment="1" quotePrefix="1">
      <alignment horizontal="center" vertical="center"/>
    </xf>
    <xf numFmtId="0" fontId="3" fillId="0" borderId="10" xfId="0" applyFont="1" applyFill="1" applyBorder="1" applyAlignment="1" quotePrefix="1">
      <alignment horizontal="center" vertical="center"/>
    </xf>
    <xf numFmtId="0" fontId="6" fillId="0" borderId="10" xfId="0" applyFont="1" applyFill="1" applyBorder="1" applyAlignment="1" quotePrefix="1">
      <alignment horizont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V129"/>
  <sheetViews>
    <sheetView tabSelected="1" workbookViewId="0" topLeftCell="A103">
      <selection activeCell="D118" sqref="D118"/>
    </sheetView>
  </sheetViews>
  <sheetFormatPr defaultColWidth="9.00390625" defaultRowHeight="15" customHeight="1"/>
  <cols>
    <col min="1" max="1" width="9.50390625" style="2" customWidth="1"/>
    <col min="2" max="2" width="9.50390625" style="3" customWidth="1"/>
    <col min="3" max="3" width="22.50390625" style="2" customWidth="1"/>
    <col min="4" max="4" width="30.375" style="2" customWidth="1"/>
    <col min="5" max="7" width="9.50390625" style="3" customWidth="1"/>
    <col min="8" max="8" width="9.50390625" style="4" customWidth="1"/>
    <col min="9" max="9" width="15.625" style="3" customWidth="1"/>
    <col min="10" max="10" width="17.875" style="3" customWidth="1"/>
    <col min="11" max="11" width="9.50390625" style="3" customWidth="1"/>
    <col min="12" max="13" width="9.50390625" style="5" customWidth="1"/>
    <col min="14" max="14" width="9.50390625" style="3" customWidth="1"/>
    <col min="15" max="100" width="9.00390625" style="3" customWidth="1"/>
  </cols>
  <sheetData>
    <row r="1" spans="1:14" ht="1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00" ht="15" customHeight="1">
      <c r="A2" s="7" t="s">
        <v>1</v>
      </c>
      <c r="B2" s="8" t="s">
        <v>2</v>
      </c>
      <c r="C2" s="7" t="s">
        <v>3</v>
      </c>
      <c r="D2" s="7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/>
      <c r="K2" s="9" t="s">
        <v>10</v>
      </c>
      <c r="L2" s="19" t="s">
        <v>11</v>
      </c>
      <c r="M2" s="19" t="s">
        <v>12</v>
      </c>
      <c r="N2" s="8" t="s">
        <v>13</v>
      </c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</row>
    <row r="3" spans="1:58" s="1" customFormat="1" ht="19.5" customHeight="1">
      <c r="A3" s="10" t="s">
        <v>14</v>
      </c>
      <c r="B3" s="11" t="s">
        <v>15</v>
      </c>
      <c r="C3" s="12" t="s">
        <v>16</v>
      </c>
      <c r="D3" s="44" t="s">
        <v>17</v>
      </c>
      <c r="E3" s="11" t="s">
        <v>18</v>
      </c>
      <c r="F3" s="14" t="str">
        <f ca="1">TEXT(DATEDIF(TEXT(IF(LEN(C3)=18,MID(C3,7,8),"19"&amp;MID(C3,7,6)),"0000-00-00"),TODAY(),"Y"),"@")</f>
        <v>64</v>
      </c>
      <c r="G3" s="11">
        <v>1</v>
      </c>
      <c r="H3" s="11" t="s">
        <v>19</v>
      </c>
      <c r="I3" s="11" t="s">
        <v>20</v>
      </c>
      <c r="J3" s="11" t="s">
        <v>20</v>
      </c>
      <c r="K3" s="11" t="s">
        <v>21</v>
      </c>
      <c r="L3" s="20">
        <v>275</v>
      </c>
      <c r="M3" s="20">
        <f aca="true" t="shared" si="0" ref="M3:M22">L3*G3</f>
        <v>275</v>
      </c>
      <c r="N3" s="13"/>
      <c r="O3" s="21"/>
      <c r="P3" s="21" t="s">
        <v>22</v>
      </c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</row>
    <row r="4" spans="1:43" s="1" customFormat="1" ht="19.5" customHeight="1">
      <c r="A4" s="10" t="s">
        <v>23</v>
      </c>
      <c r="B4" s="11" t="s">
        <v>24</v>
      </c>
      <c r="C4" s="12" t="s">
        <v>25</v>
      </c>
      <c r="D4" s="44" t="s">
        <v>26</v>
      </c>
      <c r="E4" s="11" t="s">
        <v>18</v>
      </c>
      <c r="F4" s="14" t="str">
        <f aca="true" ca="1" t="shared" si="1" ref="F4:F29">TEXT(DATEDIF(TEXT(IF(LEN(C4)=18,MID(C4,7,8),"19"&amp;MID(C4,7,6)),"0000-00-00"),TODAY(),"Y"),"@")</f>
        <v>48</v>
      </c>
      <c r="G4" s="11">
        <v>1</v>
      </c>
      <c r="H4" s="11" t="s">
        <v>19</v>
      </c>
      <c r="I4" s="11" t="s">
        <v>20</v>
      </c>
      <c r="J4" s="11" t="s">
        <v>20</v>
      </c>
      <c r="K4" s="11" t="s">
        <v>27</v>
      </c>
      <c r="L4" s="20">
        <v>274</v>
      </c>
      <c r="M4" s="20">
        <f t="shared" si="0"/>
        <v>274</v>
      </c>
      <c r="N4" s="13"/>
      <c r="O4" s="21"/>
      <c r="P4" s="10" t="s">
        <v>28</v>
      </c>
      <c r="Q4" s="15" t="s">
        <v>29</v>
      </c>
      <c r="R4" s="16" t="s">
        <v>30</v>
      </c>
      <c r="S4" s="44" t="s">
        <v>31</v>
      </c>
      <c r="T4" s="13" t="str">
        <f>IF(LEN(R4)=18,IF(ISBLANK(R4),"",IF(MID(R4,15,3)/2=INT(MID(R4,15,3)/2),"女","男")),IF(ISBLANK(R4),"",IF(MID(R4,13,3)/2=INT(MID(R4,13,3)/2),"女","男")))</f>
        <v>女</v>
      </c>
      <c r="U4" s="14" t="str">
        <f ca="1">TEXT(DATEDIF(TEXT(IF(LEN(R4)=18,MID(R4,7,8),"19"&amp;MID(R4,7,6)),"0000-00-00"),TODAY(),"Y"),"@")</f>
        <v>50</v>
      </c>
      <c r="V4" s="11">
        <v>2</v>
      </c>
      <c r="W4" s="13" t="s">
        <v>19</v>
      </c>
      <c r="X4" s="13" t="s">
        <v>32</v>
      </c>
      <c r="Y4" s="13" t="s">
        <v>32</v>
      </c>
      <c r="Z4" s="13" t="s">
        <v>33</v>
      </c>
      <c r="AA4" s="20">
        <v>254</v>
      </c>
      <c r="AB4" s="20">
        <f>AA4*V4</f>
        <v>508</v>
      </c>
      <c r="AC4" s="13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</row>
    <row r="5" spans="1:56" s="1" customFormat="1" ht="19.5" customHeight="1">
      <c r="A5" s="10" t="s">
        <v>34</v>
      </c>
      <c r="B5" s="11" t="s">
        <v>35</v>
      </c>
      <c r="C5" s="12" t="s">
        <v>36</v>
      </c>
      <c r="D5" s="44" t="s">
        <v>37</v>
      </c>
      <c r="E5" s="11" t="s">
        <v>18</v>
      </c>
      <c r="F5" s="14" t="str">
        <f ca="1" t="shared" si="1"/>
        <v>54</v>
      </c>
      <c r="G5" s="11">
        <v>1</v>
      </c>
      <c r="H5" s="11" t="s">
        <v>19</v>
      </c>
      <c r="I5" s="11" t="s">
        <v>38</v>
      </c>
      <c r="J5" s="11" t="s">
        <v>38</v>
      </c>
      <c r="K5" s="11" t="s">
        <v>39</v>
      </c>
      <c r="L5" s="20">
        <v>276</v>
      </c>
      <c r="M5" s="20">
        <f t="shared" si="0"/>
        <v>276</v>
      </c>
      <c r="N5" s="13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</row>
    <row r="6" spans="1:56" s="1" customFormat="1" ht="19.5" customHeight="1">
      <c r="A6" s="10" t="s">
        <v>40</v>
      </c>
      <c r="B6" s="15" t="s">
        <v>41</v>
      </c>
      <c r="C6" s="16" t="s">
        <v>42</v>
      </c>
      <c r="D6" s="44" t="s">
        <v>43</v>
      </c>
      <c r="E6" s="11" t="s">
        <v>18</v>
      </c>
      <c r="F6" s="14" t="str">
        <f aca="true" ca="1" t="shared" si="2" ref="F6:F14">TEXT(DATEDIF(TEXT(IF(LEN(C6)=18,MID(C6,7,8),"19"&amp;MID(C6,7,6)),"0000-00-00"),TODAY(),"Y"),"@")</f>
        <v>57</v>
      </c>
      <c r="G6" s="11">
        <v>1</v>
      </c>
      <c r="H6" s="11" t="s">
        <v>44</v>
      </c>
      <c r="I6" s="11" t="s">
        <v>45</v>
      </c>
      <c r="J6" s="11" t="s">
        <v>45</v>
      </c>
      <c r="K6" s="11" t="s">
        <v>46</v>
      </c>
      <c r="L6" s="20">
        <v>277</v>
      </c>
      <c r="M6" s="20">
        <f t="shared" si="0"/>
        <v>277</v>
      </c>
      <c r="N6" s="13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</row>
    <row r="7" spans="1:56" s="1" customFormat="1" ht="19.5" customHeight="1">
      <c r="A7" s="10" t="s">
        <v>47</v>
      </c>
      <c r="B7" s="15" t="s">
        <v>48</v>
      </c>
      <c r="C7" s="16" t="s">
        <v>49</v>
      </c>
      <c r="D7" s="44" t="s">
        <v>50</v>
      </c>
      <c r="E7" s="11" t="s">
        <v>18</v>
      </c>
      <c r="F7" s="14" t="str">
        <f ca="1" t="shared" si="2"/>
        <v>55</v>
      </c>
      <c r="G7" s="11">
        <v>1</v>
      </c>
      <c r="H7" s="11" t="s">
        <v>44</v>
      </c>
      <c r="I7" s="11" t="s">
        <v>51</v>
      </c>
      <c r="J7" s="11" t="s">
        <v>51</v>
      </c>
      <c r="K7" s="11" t="s">
        <v>52</v>
      </c>
      <c r="L7" s="20">
        <v>269</v>
      </c>
      <c r="M7" s="20">
        <f t="shared" si="0"/>
        <v>269</v>
      </c>
      <c r="N7" s="13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</row>
    <row r="8" spans="1:86" s="1" customFormat="1" ht="19.5" customHeight="1">
      <c r="A8" s="10" t="s">
        <v>53</v>
      </c>
      <c r="B8" s="15" t="s">
        <v>54</v>
      </c>
      <c r="C8" s="16" t="s">
        <v>55</v>
      </c>
      <c r="D8" s="44" t="s">
        <v>56</v>
      </c>
      <c r="E8" s="11" t="s">
        <v>57</v>
      </c>
      <c r="F8" s="14" t="str">
        <f ca="1" t="shared" si="2"/>
        <v>43</v>
      </c>
      <c r="G8" s="11">
        <v>2</v>
      </c>
      <c r="H8" s="11" t="s">
        <v>58</v>
      </c>
      <c r="I8" s="11" t="s">
        <v>59</v>
      </c>
      <c r="J8" s="11" t="s">
        <v>59</v>
      </c>
      <c r="K8" s="11" t="s">
        <v>60</v>
      </c>
      <c r="L8" s="20">
        <v>280</v>
      </c>
      <c r="M8" s="20">
        <f t="shared" si="0"/>
        <v>560</v>
      </c>
      <c r="N8" s="13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</row>
    <row r="9" spans="1:86" s="1" customFormat="1" ht="19.5" customHeight="1">
      <c r="A9" s="10" t="s">
        <v>61</v>
      </c>
      <c r="B9" s="15" t="s">
        <v>62</v>
      </c>
      <c r="C9" s="16" t="s">
        <v>63</v>
      </c>
      <c r="D9" s="44" t="s">
        <v>64</v>
      </c>
      <c r="E9" s="11" t="s">
        <v>18</v>
      </c>
      <c r="F9" s="14" t="str">
        <f ca="1" t="shared" si="2"/>
        <v>49</v>
      </c>
      <c r="G9" s="11">
        <v>1</v>
      </c>
      <c r="H9" s="11" t="s">
        <v>44</v>
      </c>
      <c r="I9" s="11" t="s">
        <v>65</v>
      </c>
      <c r="J9" s="11" t="s">
        <v>65</v>
      </c>
      <c r="K9" s="11" t="s">
        <v>52</v>
      </c>
      <c r="L9" s="20">
        <v>275</v>
      </c>
      <c r="M9" s="20">
        <f t="shared" si="0"/>
        <v>275</v>
      </c>
      <c r="N9" s="13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</row>
    <row r="10" spans="1:99" s="1" customFormat="1" ht="19.5" customHeight="1">
      <c r="A10" s="10" t="s">
        <v>66</v>
      </c>
      <c r="B10" s="15" t="s">
        <v>67</v>
      </c>
      <c r="C10" s="16" t="s">
        <v>68</v>
      </c>
      <c r="D10" s="44" t="s">
        <v>69</v>
      </c>
      <c r="E10" s="11" t="s">
        <v>18</v>
      </c>
      <c r="F10" s="14" t="str">
        <f ca="1" t="shared" si="2"/>
        <v>60</v>
      </c>
      <c r="G10" s="11">
        <v>1</v>
      </c>
      <c r="H10" s="11" t="s">
        <v>19</v>
      </c>
      <c r="I10" s="11" t="s">
        <v>70</v>
      </c>
      <c r="J10" s="11" t="s">
        <v>70</v>
      </c>
      <c r="K10" s="11" t="s">
        <v>71</v>
      </c>
      <c r="L10" s="20">
        <v>268</v>
      </c>
      <c r="M10" s="20">
        <f t="shared" si="0"/>
        <v>268</v>
      </c>
      <c r="N10" s="13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</row>
    <row r="11" spans="1:99" s="1" customFormat="1" ht="19.5" customHeight="1">
      <c r="A11" s="10" t="s">
        <v>72</v>
      </c>
      <c r="B11" s="15" t="s">
        <v>73</v>
      </c>
      <c r="C11" s="16" t="s">
        <v>74</v>
      </c>
      <c r="D11" s="44" t="s">
        <v>75</v>
      </c>
      <c r="E11" s="11" t="s">
        <v>57</v>
      </c>
      <c r="F11" s="14" t="str">
        <f ca="1" t="shared" si="2"/>
        <v>55</v>
      </c>
      <c r="G11" s="11">
        <v>1</v>
      </c>
      <c r="H11" s="11" t="s">
        <v>58</v>
      </c>
      <c r="I11" s="11" t="s">
        <v>76</v>
      </c>
      <c r="J11" s="11" t="s">
        <v>76</v>
      </c>
      <c r="K11" s="11" t="s">
        <v>58</v>
      </c>
      <c r="L11" s="20">
        <v>265</v>
      </c>
      <c r="M11" s="20">
        <f t="shared" si="0"/>
        <v>265</v>
      </c>
      <c r="N11" s="13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</row>
    <row r="12" spans="1:99" s="1" customFormat="1" ht="19.5" customHeight="1">
      <c r="A12" s="10" t="s">
        <v>77</v>
      </c>
      <c r="B12" s="15" t="s">
        <v>78</v>
      </c>
      <c r="C12" s="16" t="s">
        <v>79</v>
      </c>
      <c r="D12" s="44" t="s">
        <v>80</v>
      </c>
      <c r="E12" s="11" t="s">
        <v>57</v>
      </c>
      <c r="F12" s="14" t="str">
        <f ca="1" t="shared" si="2"/>
        <v>41</v>
      </c>
      <c r="G12" s="11">
        <v>2</v>
      </c>
      <c r="H12" s="11" t="s">
        <v>19</v>
      </c>
      <c r="I12" s="11" t="s">
        <v>76</v>
      </c>
      <c r="J12" s="11" t="s">
        <v>76</v>
      </c>
      <c r="K12" s="11" t="s">
        <v>81</v>
      </c>
      <c r="L12" s="20">
        <v>273</v>
      </c>
      <c r="M12" s="20">
        <f t="shared" si="0"/>
        <v>546</v>
      </c>
      <c r="N12" s="13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</row>
    <row r="13" spans="1:99" s="1" customFormat="1" ht="19.5" customHeight="1">
      <c r="A13" s="10" t="s">
        <v>82</v>
      </c>
      <c r="B13" s="15" t="s">
        <v>83</v>
      </c>
      <c r="C13" s="16" t="s">
        <v>84</v>
      </c>
      <c r="D13" s="44" t="s">
        <v>85</v>
      </c>
      <c r="E13" s="11" t="s">
        <v>18</v>
      </c>
      <c r="F13" s="14" t="str">
        <f ca="1" t="shared" si="2"/>
        <v>45</v>
      </c>
      <c r="G13" s="11">
        <v>1</v>
      </c>
      <c r="H13" s="11" t="s">
        <v>19</v>
      </c>
      <c r="I13" s="11" t="s">
        <v>76</v>
      </c>
      <c r="J13" s="11" t="s">
        <v>76</v>
      </c>
      <c r="K13" s="11" t="s">
        <v>27</v>
      </c>
      <c r="L13" s="20">
        <v>280</v>
      </c>
      <c r="M13" s="20">
        <f t="shared" si="0"/>
        <v>280</v>
      </c>
      <c r="N13" s="13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</row>
    <row r="14" spans="1:99" s="1" customFormat="1" ht="19.5" customHeight="1">
      <c r="A14" s="10" t="s">
        <v>86</v>
      </c>
      <c r="B14" s="15" t="s">
        <v>87</v>
      </c>
      <c r="C14" s="16" t="s">
        <v>88</v>
      </c>
      <c r="D14" s="44" t="s">
        <v>89</v>
      </c>
      <c r="E14" s="11" t="s">
        <v>18</v>
      </c>
      <c r="F14" s="14" t="str">
        <f ca="1" t="shared" si="2"/>
        <v>54</v>
      </c>
      <c r="G14" s="11">
        <v>1</v>
      </c>
      <c r="H14" s="11" t="s">
        <v>19</v>
      </c>
      <c r="I14" s="11" t="s">
        <v>76</v>
      </c>
      <c r="J14" s="11" t="s">
        <v>76</v>
      </c>
      <c r="K14" s="11" t="s">
        <v>27</v>
      </c>
      <c r="L14" s="20">
        <v>276</v>
      </c>
      <c r="M14" s="20">
        <f t="shared" si="0"/>
        <v>276</v>
      </c>
      <c r="N14" s="13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</row>
    <row r="15" spans="1:99" s="1" customFormat="1" ht="19.5" customHeight="1">
      <c r="A15" s="10" t="s">
        <v>90</v>
      </c>
      <c r="B15" s="15" t="s">
        <v>91</v>
      </c>
      <c r="C15" s="16" t="s">
        <v>92</v>
      </c>
      <c r="D15" s="44" t="s">
        <v>93</v>
      </c>
      <c r="E15" s="11" t="s">
        <v>18</v>
      </c>
      <c r="F15" s="14" t="str">
        <f ca="1" t="shared" si="1"/>
        <v>52</v>
      </c>
      <c r="G15" s="11">
        <v>1</v>
      </c>
      <c r="H15" s="11" t="s">
        <v>19</v>
      </c>
      <c r="I15" s="11" t="s">
        <v>76</v>
      </c>
      <c r="J15" s="11" t="s">
        <v>76</v>
      </c>
      <c r="K15" s="11" t="s">
        <v>27</v>
      </c>
      <c r="L15" s="20">
        <v>273</v>
      </c>
      <c r="M15" s="20">
        <f t="shared" si="0"/>
        <v>273</v>
      </c>
      <c r="N15" s="13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</row>
    <row r="16" spans="1:99" s="1" customFormat="1" ht="19.5" customHeight="1">
      <c r="A16" s="10" t="s">
        <v>94</v>
      </c>
      <c r="B16" s="15" t="s">
        <v>95</v>
      </c>
      <c r="C16" s="16" t="s">
        <v>96</v>
      </c>
      <c r="D16" s="44" t="s">
        <v>97</v>
      </c>
      <c r="E16" s="11" t="s">
        <v>18</v>
      </c>
      <c r="F16" s="14" t="str">
        <f ca="1" t="shared" si="1"/>
        <v>49</v>
      </c>
      <c r="G16" s="11">
        <v>1</v>
      </c>
      <c r="H16" s="11" t="s">
        <v>44</v>
      </c>
      <c r="I16" s="11" t="s">
        <v>76</v>
      </c>
      <c r="J16" s="11" t="s">
        <v>76</v>
      </c>
      <c r="K16" s="11" t="s">
        <v>98</v>
      </c>
      <c r="L16" s="20">
        <v>270</v>
      </c>
      <c r="M16" s="20">
        <f t="shared" si="0"/>
        <v>270</v>
      </c>
      <c r="N16" s="13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</row>
    <row r="17" spans="1:99" s="1" customFormat="1" ht="19.5" customHeight="1">
      <c r="A17" s="10" t="s">
        <v>99</v>
      </c>
      <c r="B17" s="15" t="s">
        <v>100</v>
      </c>
      <c r="C17" s="16" t="s">
        <v>101</v>
      </c>
      <c r="D17" s="44" t="s">
        <v>102</v>
      </c>
      <c r="E17" s="14" t="s">
        <v>57</v>
      </c>
      <c r="F17" s="14" t="str">
        <f ca="1" t="shared" si="1"/>
        <v>44</v>
      </c>
      <c r="G17" s="11">
        <v>2</v>
      </c>
      <c r="H17" s="14" t="s">
        <v>19</v>
      </c>
      <c r="I17" s="14" t="s">
        <v>76</v>
      </c>
      <c r="J17" s="14" t="s">
        <v>76</v>
      </c>
      <c r="K17" s="14" t="s">
        <v>103</v>
      </c>
      <c r="L17" s="20">
        <v>270</v>
      </c>
      <c r="M17" s="20">
        <f t="shared" si="0"/>
        <v>540</v>
      </c>
      <c r="N17" s="13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</row>
    <row r="18" spans="1:99" s="1" customFormat="1" ht="19.5" customHeight="1">
      <c r="A18" s="10" t="s">
        <v>104</v>
      </c>
      <c r="B18" s="15" t="s">
        <v>105</v>
      </c>
      <c r="C18" s="16" t="s">
        <v>106</v>
      </c>
      <c r="D18" s="44" t="s">
        <v>107</v>
      </c>
      <c r="E18" s="11" t="s">
        <v>18</v>
      </c>
      <c r="F18" s="14" t="str">
        <f ca="1" t="shared" si="1"/>
        <v>48</v>
      </c>
      <c r="G18" s="11">
        <v>1</v>
      </c>
      <c r="H18" s="11" t="s">
        <v>19</v>
      </c>
      <c r="I18" s="11" t="s">
        <v>108</v>
      </c>
      <c r="J18" s="11" t="s">
        <v>108</v>
      </c>
      <c r="K18" s="11" t="s">
        <v>60</v>
      </c>
      <c r="L18" s="20">
        <v>272</v>
      </c>
      <c r="M18" s="20">
        <f t="shared" si="0"/>
        <v>272</v>
      </c>
      <c r="N18" s="13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</row>
    <row r="19" spans="1:99" s="1" customFormat="1" ht="19.5" customHeight="1">
      <c r="A19" s="10" t="s">
        <v>109</v>
      </c>
      <c r="B19" s="15" t="s">
        <v>110</v>
      </c>
      <c r="C19" s="16" t="s">
        <v>111</v>
      </c>
      <c r="D19" s="44" t="s">
        <v>112</v>
      </c>
      <c r="E19" s="11" t="s">
        <v>18</v>
      </c>
      <c r="F19" s="14" t="str">
        <f ca="1" t="shared" si="1"/>
        <v>54</v>
      </c>
      <c r="G19" s="11">
        <v>1</v>
      </c>
      <c r="H19" s="11" t="s">
        <v>44</v>
      </c>
      <c r="I19" s="11" t="s">
        <v>113</v>
      </c>
      <c r="J19" s="11" t="s">
        <v>113</v>
      </c>
      <c r="K19" s="11" t="s">
        <v>114</v>
      </c>
      <c r="L19" s="20">
        <v>270</v>
      </c>
      <c r="M19" s="20">
        <f t="shared" si="0"/>
        <v>270</v>
      </c>
      <c r="N19" s="13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</row>
    <row r="20" spans="1:99" s="1" customFormat="1" ht="19.5" customHeight="1">
      <c r="A20" s="10" t="s">
        <v>115</v>
      </c>
      <c r="B20" s="15" t="s">
        <v>116</v>
      </c>
      <c r="C20" s="16" t="s">
        <v>117</v>
      </c>
      <c r="D20" s="44" t="s">
        <v>118</v>
      </c>
      <c r="E20" s="11" t="s">
        <v>18</v>
      </c>
      <c r="F20" s="14" t="str">
        <f ca="1" t="shared" si="1"/>
        <v>47</v>
      </c>
      <c r="G20" s="11">
        <v>1</v>
      </c>
      <c r="H20" s="11" t="s">
        <v>19</v>
      </c>
      <c r="I20" s="11" t="s">
        <v>119</v>
      </c>
      <c r="J20" s="11" t="s">
        <v>119</v>
      </c>
      <c r="K20" s="11" t="s">
        <v>27</v>
      </c>
      <c r="L20" s="20">
        <v>269</v>
      </c>
      <c r="M20" s="20">
        <f t="shared" si="0"/>
        <v>269</v>
      </c>
      <c r="N20" s="13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</row>
    <row r="21" spans="1:99" s="1" customFormat="1" ht="19.5" customHeight="1">
      <c r="A21" s="10" t="s">
        <v>120</v>
      </c>
      <c r="B21" s="15" t="s">
        <v>121</v>
      </c>
      <c r="C21" s="16" t="s">
        <v>122</v>
      </c>
      <c r="D21" s="44" t="s">
        <v>123</v>
      </c>
      <c r="E21" s="11" t="s">
        <v>18</v>
      </c>
      <c r="F21" s="14" t="str">
        <f ca="1" t="shared" si="1"/>
        <v>54</v>
      </c>
      <c r="G21" s="11">
        <v>1</v>
      </c>
      <c r="H21" s="11" t="s">
        <v>44</v>
      </c>
      <c r="I21" s="11" t="s">
        <v>124</v>
      </c>
      <c r="J21" s="11" t="s">
        <v>124</v>
      </c>
      <c r="K21" s="11" t="s">
        <v>98</v>
      </c>
      <c r="L21" s="20">
        <v>275</v>
      </c>
      <c r="M21" s="20">
        <f t="shared" si="0"/>
        <v>275</v>
      </c>
      <c r="N21" s="13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</row>
    <row r="22" spans="1:99" s="1" customFormat="1" ht="19.5" customHeight="1">
      <c r="A22" s="10" t="s">
        <v>125</v>
      </c>
      <c r="B22" s="15" t="s">
        <v>126</v>
      </c>
      <c r="C22" s="16" t="s">
        <v>127</v>
      </c>
      <c r="D22" s="44" t="s">
        <v>128</v>
      </c>
      <c r="E22" s="11" t="s">
        <v>18</v>
      </c>
      <c r="F22" s="14" t="str">
        <f ca="1" t="shared" si="1"/>
        <v>51</v>
      </c>
      <c r="G22" s="11">
        <v>1</v>
      </c>
      <c r="H22" s="11" t="s">
        <v>19</v>
      </c>
      <c r="I22" s="11" t="s">
        <v>129</v>
      </c>
      <c r="J22" s="11" t="s">
        <v>129</v>
      </c>
      <c r="K22" s="11" t="s">
        <v>130</v>
      </c>
      <c r="L22" s="20">
        <v>273</v>
      </c>
      <c r="M22" s="20">
        <f t="shared" si="0"/>
        <v>273</v>
      </c>
      <c r="N22" s="13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1"/>
      <c r="CO22" s="21"/>
      <c r="CP22" s="21"/>
      <c r="CQ22" s="21"/>
      <c r="CR22" s="21"/>
      <c r="CS22" s="21"/>
      <c r="CT22" s="21"/>
      <c r="CU22" s="21"/>
    </row>
    <row r="23" spans="1:99" s="1" customFormat="1" ht="19.5" customHeight="1">
      <c r="A23" s="10" t="s">
        <v>131</v>
      </c>
      <c r="B23" s="15" t="s">
        <v>132</v>
      </c>
      <c r="C23" s="16" t="s">
        <v>133</v>
      </c>
      <c r="D23" s="44" t="s">
        <v>134</v>
      </c>
      <c r="E23" s="11" t="s">
        <v>57</v>
      </c>
      <c r="F23" s="14" t="str">
        <f ca="1" t="shared" si="1"/>
        <v>49</v>
      </c>
      <c r="G23" s="11">
        <v>1</v>
      </c>
      <c r="H23" s="11" t="s">
        <v>19</v>
      </c>
      <c r="I23" s="11" t="s">
        <v>135</v>
      </c>
      <c r="J23" s="11" t="s">
        <v>135</v>
      </c>
      <c r="K23" s="11" t="s">
        <v>71</v>
      </c>
      <c r="L23" s="20">
        <v>272</v>
      </c>
      <c r="M23" s="20">
        <f aca="true" t="shared" si="3" ref="M23:M48">L23*G23</f>
        <v>272</v>
      </c>
      <c r="N23" s="13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/>
      <c r="CD23" s="21"/>
      <c r="CE23" s="21"/>
      <c r="CF23" s="21"/>
      <c r="CG23" s="21"/>
      <c r="CH23" s="21"/>
      <c r="CI23" s="21"/>
      <c r="CJ23" s="21"/>
      <c r="CK23" s="21"/>
      <c r="CL23" s="21"/>
      <c r="CM23" s="21"/>
      <c r="CN23" s="21"/>
      <c r="CO23" s="21"/>
      <c r="CP23" s="21"/>
      <c r="CQ23" s="21"/>
      <c r="CR23" s="21"/>
      <c r="CS23" s="21"/>
      <c r="CT23" s="21"/>
      <c r="CU23" s="21"/>
    </row>
    <row r="24" spans="1:99" s="1" customFormat="1" ht="19.5" customHeight="1">
      <c r="A24" s="10" t="s">
        <v>136</v>
      </c>
      <c r="B24" s="15" t="s">
        <v>137</v>
      </c>
      <c r="C24" s="16" t="s">
        <v>138</v>
      </c>
      <c r="D24" s="44" t="s">
        <v>139</v>
      </c>
      <c r="E24" s="11" t="s">
        <v>57</v>
      </c>
      <c r="F24" s="14" t="str">
        <f ca="1" t="shared" si="1"/>
        <v>46</v>
      </c>
      <c r="G24" s="11">
        <v>2</v>
      </c>
      <c r="H24" s="11" t="s">
        <v>44</v>
      </c>
      <c r="I24" s="11" t="s">
        <v>135</v>
      </c>
      <c r="J24" s="11" t="s">
        <v>135</v>
      </c>
      <c r="K24" s="11" t="s">
        <v>52</v>
      </c>
      <c r="L24" s="20">
        <v>266</v>
      </c>
      <c r="M24" s="20">
        <f t="shared" si="3"/>
        <v>532</v>
      </c>
      <c r="N24" s="13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</row>
    <row r="25" spans="1:99" s="1" customFormat="1" ht="19.5" customHeight="1">
      <c r="A25" s="10" t="s">
        <v>140</v>
      </c>
      <c r="B25" s="15" t="s">
        <v>141</v>
      </c>
      <c r="C25" s="16" t="s">
        <v>142</v>
      </c>
      <c r="D25" s="44" t="s">
        <v>143</v>
      </c>
      <c r="E25" s="14" t="s">
        <v>18</v>
      </c>
      <c r="F25" s="14" t="str">
        <f ca="1" t="shared" si="1"/>
        <v>46</v>
      </c>
      <c r="G25" s="11">
        <v>1</v>
      </c>
      <c r="H25" s="14" t="s">
        <v>58</v>
      </c>
      <c r="I25" s="14" t="s">
        <v>144</v>
      </c>
      <c r="J25" s="14" t="s">
        <v>144</v>
      </c>
      <c r="K25" s="14" t="s">
        <v>58</v>
      </c>
      <c r="L25" s="20">
        <v>270</v>
      </c>
      <c r="M25" s="20">
        <f t="shared" si="3"/>
        <v>270</v>
      </c>
      <c r="N25" s="13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</row>
    <row r="26" spans="1:99" s="1" customFormat="1" ht="19.5" customHeight="1">
      <c r="A26" s="10" t="s">
        <v>145</v>
      </c>
      <c r="B26" s="15" t="s">
        <v>146</v>
      </c>
      <c r="C26" s="16" t="s">
        <v>147</v>
      </c>
      <c r="D26" s="44" t="s">
        <v>148</v>
      </c>
      <c r="E26" s="11" t="s">
        <v>57</v>
      </c>
      <c r="F26" s="14" t="str">
        <f ca="1" t="shared" si="1"/>
        <v>48</v>
      </c>
      <c r="G26" s="11">
        <v>1</v>
      </c>
      <c r="H26" s="11" t="s">
        <v>19</v>
      </c>
      <c r="I26" s="11" t="s">
        <v>149</v>
      </c>
      <c r="J26" s="11" t="s">
        <v>149</v>
      </c>
      <c r="K26" s="11" t="s">
        <v>150</v>
      </c>
      <c r="L26" s="20">
        <v>264</v>
      </c>
      <c r="M26" s="20">
        <f t="shared" si="3"/>
        <v>264</v>
      </c>
      <c r="N26" s="13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/>
      <c r="CH26" s="21"/>
      <c r="CI26" s="21"/>
      <c r="CJ26" s="21"/>
      <c r="CK26" s="21"/>
      <c r="CL26" s="21"/>
      <c r="CM26" s="21"/>
      <c r="CN26" s="21"/>
      <c r="CO26" s="21"/>
      <c r="CP26" s="21"/>
      <c r="CQ26" s="21"/>
      <c r="CR26" s="21"/>
      <c r="CS26" s="21"/>
      <c r="CT26" s="21"/>
      <c r="CU26" s="21"/>
    </row>
    <row r="27" spans="1:99" s="1" customFormat="1" ht="19.5" customHeight="1">
      <c r="A27" s="10" t="s">
        <v>151</v>
      </c>
      <c r="B27" s="11" t="s">
        <v>152</v>
      </c>
      <c r="C27" s="12" t="s">
        <v>153</v>
      </c>
      <c r="D27" s="44" t="s">
        <v>154</v>
      </c>
      <c r="E27" s="11" t="s">
        <v>18</v>
      </c>
      <c r="F27" s="14" t="str">
        <f ca="1" t="shared" si="1"/>
        <v>72</v>
      </c>
      <c r="G27" s="11">
        <v>1</v>
      </c>
      <c r="H27" s="11" t="s">
        <v>58</v>
      </c>
      <c r="I27" s="11" t="s">
        <v>119</v>
      </c>
      <c r="J27" s="11" t="s">
        <v>119</v>
      </c>
      <c r="K27" s="11" t="s">
        <v>58</v>
      </c>
      <c r="L27" s="20">
        <v>274</v>
      </c>
      <c r="M27" s="20">
        <f t="shared" si="3"/>
        <v>274</v>
      </c>
      <c r="N27" s="13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</row>
    <row r="28" spans="1:99" s="1" customFormat="1" ht="19.5" customHeight="1">
      <c r="A28" s="10" t="s">
        <v>155</v>
      </c>
      <c r="B28" s="11" t="s">
        <v>156</v>
      </c>
      <c r="C28" s="12" t="s">
        <v>157</v>
      </c>
      <c r="D28" s="44" t="s">
        <v>158</v>
      </c>
      <c r="E28" s="11" t="s">
        <v>18</v>
      </c>
      <c r="F28" s="14" t="str">
        <f ca="1" t="shared" si="1"/>
        <v>49</v>
      </c>
      <c r="G28" s="11">
        <v>1</v>
      </c>
      <c r="H28" s="11" t="s">
        <v>44</v>
      </c>
      <c r="I28" s="11" t="s">
        <v>119</v>
      </c>
      <c r="J28" s="11" t="s">
        <v>119</v>
      </c>
      <c r="K28" s="11" t="s">
        <v>98</v>
      </c>
      <c r="L28" s="20">
        <v>270</v>
      </c>
      <c r="M28" s="20">
        <f t="shared" si="3"/>
        <v>270</v>
      </c>
      <c r="N28" s="13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  <c r="CC28" s="21"/>
      <c r="CD28" s="21"/>
      <c r="CE28" s="21"/>
      <c r="CF28" s="21"/>
      <c r="CG28" s="21"/>
      <c r="CH28" s="21"/>
      <c r="CI28" s="21"/>
      <c r="CJ28" s="21"/>
      <c r="CK28" s="21"/>
      <c r="CL28" s="21"/>
      <c r="CM28" s="21"/>
      <c r="CN28" s="21"/>
      <c r="CO28" s="21"/>
      <c r="CP28" s="21"/>
      <c r="CQ28" s="21"/>
      <c r="CR28" s="21"/>
      <c r="CS28" s="21"/>
      <c r="CT28" s="21"/>
      <c r="CU28" s="21"/>
    </row>
    <row r="29" spans="1:99" s="1" customFormat="1" ht="19.5" customHeight="1">
      <c r="A29" s="10" t="s">
        <v>159</v>
      </c>
      <c r="B29" s="15" t="s">
        <v>160</v>
      </c>
      <c r="C29" s="16" t="s">
        <v>161</v>
      </c>
      <c r="D29" s="44" t="s">
        <v>162</v>
      </c>
      <c r="E29" s="11" t="s">
        <v>18</v>
      </c>
      <c r="F29" s="14" t="str">
        <f aca="true" ca="1" t="shared" si="4" ref="F29:F48">TEXT(DATEDIF(TEXT(IF(LEN(C29)=18,MID(C29,7,8),"19"&amp;MID(C29,7,6)),"0000-00-00"),TODAY(),"Y"),"@")</f>
        <v>54</v>
      </c>
      <c r="G29" s="11">
        <v>1</v>
      </c>
      <c r="H29" s="11" t="s">
        <v>44</v>
      </c>
      <c r="I29" s="11" t="s">
        <v>119</v>
      </c>
      <c r="J29" s="11" t="s">
        <v>119</v>
      </c>
      <c r="K29" s="11" t="s">
        <v>163</v>
      </c>
      <c r="L29" s="20">
        <v>284</v>
      </c>
      <c r="M29" s="20">
        <f t="shared" si="3"/>
        <v>284</v>
      </c>
      <c r="N29" s="13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BV29" s="21"/>
      <c r="BW29" s="21"/>
      <c r="BX29" s="21"/>
      <c r="BY29" s="21"/>
      <c r="BZ29" s="21"/>
      <c r="CA29" s="21"/>
      <c r="CB29" s="21"/>
      <c r="CC29" s="21"/>
      <c r="CD29" s="21"/>
      <c r="CE29" s="21"/>
      <c r="CF29" s="21"/>
      <c r="CG29" s="21"/>
      <c r="CH29" s="21"/>
      <c r="CI29" s="21"/>
      <c r="CJ29" s="21"/>
      <c r="CK29" s="21"/>
      <c r="CL29" s="21"/>
      <c r="CM29" s="21"/>
      <c r="CN29" s="21"/>
      <c r="CO29" s="21"/>
      <c r="CP29" s="21"/>
      <c r="CQ29" s="21"/>
      <c r="CR29" s="21"/>
      <c r="CS29" s="21"/>
      <c r="CT29" s="21"/>
      <c r="CU29" s="21"/>
    </row>
    <row r="30" spans="1:99" s="1" customFormat="1" ht="19.5" customHeight="1">
      <c r="A30" s="10" t="s">
        <v>164</v>
      </c>
      <c r="B30" s="15" t="s">
        <v>165</v>
      </c>
      <c r="C30" s="16" t="s">
        <v>166</v>
      </c>
      <c r="D30" s="44" t="s">
        <v>167</v>
      </c>
      <c r="E30" s="14" t="s">
        <v>57</v>
      </c>
      <c r="F30" s="14" t="str">
        <f ca="1" t="shared" si="4"/>
        <v>49</v>
      </c>
      <c r="G30" s="11">
        <v>1</v>
      </c>
      <c r="H30" s="14" t="s">
        <v>19</v>
      </c>
      <c r="I30" s="14" t="s">
        <v>119</v>
      </c>
      <c r="J30" s="14" t="s">
        <v>119</v>
      </c>
      <c r="K30" s="14" t="s">
        <v>168</v>
      </c>
      <c r="L30" s="20">
        <v>274</v>
      </c>
      <c r="M30" s="20">
        <f t="shared" si="3"/>
        <v>274</v>
      </c>
      <c r="N30" s="13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21"/>
      <c r="BT30" s="21"/>
      <c r="BU30" s="21"/>
      <c r="BV30" s="21"/>
      <c r="BW30" s="21"/>
      <c r="BX30" s="21"/>
      <c r="BY30" s="21"/>
      <c r="BZ30" s="21"/>
      <c r="CA30" s="21"/>
      <c r="CB30" s="21"/>
      <c r="CC30" s="21"/>
      <c r="CD30" s="21"/>
      <c r="CE30" s="21"/>
      <c r="CF30" s="21"/>
      <c r="CG30" s="21"/>
      <c r="CH30" s="21"/>
      <c r="CI30" s="21"/>
      <c r="CJ30" s="21"/>
      <c r="CK30" s="21"/>
      <c r="CL30" s="21"/>
      <c r="CM30" s="21"/>
      <c r="CN30" s="21"/>
      <c r="CO30" s="21"/>
      <c r="CP30" s="21"/>
      <c r="CQ30" s="21"/>
      <c r="CR30" s="21"/>
      <c r="CS30" s="21"/>
      <c r="CT30" s="21"/>
      <c r="CU30" s="21"/>
    </row>
    <row r="31" spans="1:99" s="1" customFormat="1" ht="19.5" customHeight="1">
      <c r="A31" s="10" t="s">
        <v>169</v>
      </c>
      <c r="B31" s="15" t="s">
        <v>170</v>
      </c>
      <c r="C31" s="16" t="s">
        <v>171</v>
      </c>
      <c r="D31" s="44" t="s">
        <v>172</v>
      </c>
      <c r="E31" s="11" t="s">
        <v>18</v>
      </c>
      <c r="F31" s="14" t="str">
        <f ca="1" t="shared" si="4"/>
        <v>50</v>
      </c>
      <c r="G31" s="11">
        <v>2</v>
      </c>
      <c r="H31" s="11" t="s">
        <v>19</v>
      </c>
      <c r="I31" s="11" t="s">
        <v>124</v>
      </c>
      <c r="J31" s="11" t="s">
        <v>124</v>
      </c>
      <c r="K31" s="11" t="s">
        <v>173</v>
      </c>
      <c r="L31" s="20">
        <v>259</v>
      </c>
      <c r="M31" s="20">
        <f t="shared" si="3"/>
        <v>518</v>
      </c>
      <c r="N31" s="13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1"/>
      <c r="BX31" s="21"/>
      <c r="BY31" s="21"/>
      <c r="BZ31" s="21"/>
      <c r="CA31" s="21"/>
      <c r="CB31" s="21"/>
      <c r="CC31" s="21"/>
      <c r="CD31" s="21"/>
      <c r="CE31" s="21"/>
      <c r="CF31" s="21"/>
      <c r="CG31" s="21"/>
      <c r="CH31" s="21"/>
      <c r="CI31" s="21"/>
      <c r="CJ31" s="21"/>
      <c r="CK31" s="21"/>
      <c r="CL31" s="21"/>
      <c r="CM31" s="21"/>
      <c r="CN31" s="21"/>
      <c r="CO31" s="21"/>
      <c r="CP31" s="21"/>
      <c r="CQ31" s="21"/>
      <c r="CR31" s="21"/>
      <c r="CS31" s="21"/>
      <c r="CT31" s="21"/>
      <c r="CU31" s="21"/>
    </row>
    <row r="32" spans="1:99" s="1" customFormat="1" ht="19.5" customHeight="1">
      <c r="A32" s="10" t="s">
        <v>174</v>
      </c>
      <c r="B32" s="17" t="s">
        <v>175</v>
      </c>
      <c r="C32" s="18" t="s">
        <v>176</v>
      </c>
      <c r="D32" s="44" t="s">
        <v>177</v>
      </c>
      <c r="E32" s="11" t="s">
        <v>18</v>
      </c>
      <c r="F32" s="14" t="str">
        <f ca="1" t="shared" si="4"/>
        <v>47</v>
      </c>
      <c r="G32" s="11">
        <v>3</v>
      </c>
      <c r="H32" s="11" t="s">
        <v>19</v>
      </c>
      <c r="I32" s="11" t="s">
        <v>178</v>
      </c>
      <c r="J32" s="11" t="s">
        <v>178</v>
      </c>
      <c r="K32" s="11" t="s">
        <v>130</v>
      </c>
      <c r="L32" s="20">
        <v>245</v>
      </c>
      <c r="M32" s="20">
        <f t="shared" si="3"/>
        <v>735</v>
      </c>
      <c r="N32" s="13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  <c r="BR32" s="21"/>
      <c r="BS32" s="21"/>
      <c r="BT32" s="21"/>
      <c r="BU32" s="21"/>
      <c r="BV32" s="21"/>
      <c r="BW32" s="21"/>
      <c r="BX32" s="21"/>
      <c r="BY32" s="21"/>
      <c r="BZ32" s="21"/>
      <c r="CA32" s="21"/>
      <c r="CB32" s="21"/>
      <c r="CC32" s="21"/>
      <c r="CD32" s="21"/>
      <c r="CE32" s="21"/>
      <c r="CF32" s="21"/>
      <c r="CG32" s="21"/>
      <c r="CH32" s="21"/>
      <c r="CI32" s="21"/>
      <c r="CJ32" s="21"/>
      <c r="CK32" s="21"/>
      <c r="CL32" s="21"/>
      <c r="CM32" s="21"/>
      <c r="CN32" s="21"/>
      <c r="CO32" s="21"/>
      <c r="CP32" s="21"/>
      <c r="CQ32" s="21"/>
      <c r="CR32" s="21"/>
      <c r="CS32" s="21"/>
      <c r="CT32" s="21"/>
      <c r="CU32" s="21"/>
    </row>
    <row r="33" spans="1:99" s="1" customFormat="1" ht="19.5" customHeight="1">
      <c r="A33" s="10" t="s">
        <v>179</v>
      </c>
      <c r="B33" s="17" t="s">
        <v>180</v>
      </c>
      <c r="C33" s="18" t="s">
        <v>181</v>
      </c>
      <c r="D33" s="44" t="s">
        <v>182</v>
      </c>
      <c r="E33" s="11" t="s">
        <v>18</v>
      </c>
      <c r="F33" s="14" t="str">
        <f ca="1" t="shared" si="4"/>
        <v>60</v>
      </c>
      <c r="G33" s="11">
        <v>1</v>
      </c>
      <c r="H33" s="11" t="s">
        <v>19</v>
      </c>
      <c r="I33" s="11" t="s">
        <v>178</v>
      </c>
      <c r="J33" s="11" t="s">
        <v>178</v>
      </c>
      <c r="K33" s="11" t="s">
        <v>183</v>
      </c>
      <c r="L33" s="20">
        <v>269</v>
      </c>
      <c r="M33" s="20">
        <f t="shared" si="3"/>
        <v>269</v>
      </c>
      <c r="N33" s="13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21"/>
      <c r="BR33" s="21"/>
      <c r="BS33" s="21"/>
      <c r="BT33" s="21"/>
      <c r="BU33" s="21"/>
      <c r="BV33" s="21"/>
      <c r="BW33" s="21"/>
      <c r="BX33" s="21"/>
      <c r="BY33" s="21"/>
      <c r="BZ33" s="21"/>
      <c r="CA33" s="21"/>
      <c r="CB33" s="21"/>
      <c r="CC33" s="21"/>
      <c r="CD33" s="21"/>
      <c r="CE33" s="21"/>
      <c r="CF33" s="21"/>
      <c r="CG33" s="21"/>
      <c r="CH33" s="21"/>
      <c r="CI33" s="21"/>
      <c r="CJ33" s="21"/>
      <c r="CK33" s="21"/>
      <c r="CL33" s="21"/>
      <c r="CM33" s="21"/>
      <c r="CN33" s="21"/>
      <c r="CO33" s="21"/>
      <c r="CP33" s="21"/>
      <c r="CQ33" s="21"/>
      <c r="CR33" s="21"/>
      <c r="CS33" s="21"/>
      <c r="CT33" s="21"/>
      <c r="CU33" s="21"/>
    </row>
    <row r="34" spans="1:99" s="1" customFormat="1" ht="19.5" customHeight="1">
      <c r="A34" s="10" t="s">
        <v>184</v>
      </c>
      <c r="B34" s="17" t="s">
        <v>185</v>
      </c>
      <c r="C34" s="18" t="s">
        <v>186</v>
      </c>
      <c r="D34" s="44" t="s">
        <v>187</v>
      </c>
      <c r="E34" s="11" t="s">
        <v>57</v>
      </c>
      <c r="F34" s="14" t="str">
        <f ca="1" t="shared" si="4"/>
        <v>51</v>
      </c>
      <c r="G34" s="11">
        <v>2</v>
      </c>
      <c r="H34" s="11" t="s">
        <v>58</v>
      </c>
      <c r="I34" s="11" t="s">
        <v>59</v>
      </c>
      <c r="J34" s="11" t="s">
        <v>59</v>
      </c>
      <c r="K34" s="11" t="s">
        <v>58</v>
      </c>
      <c r="L34" s="20">
        <v>266</v>
      </c>
      <c r="M34" s="20">
        <f t="shared" si="3"/>
        <v>532</v>
      </c>
      <c r="N34" s="13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1"/>
      <c r="BX34" s="21"/>
      <c r="BY34" s="21"/>
      <c r="BZ34" s="21"/>
      <c r="CA34" s="21"/>
      <c r="CB34" s="21"/>
      <c r="CC34" s="21"/>
      <c r="CD34" s="21"/>
      <c r="CE34" s="21"/>
      <c r="CF34" s="21"/>
      <c r="CG34" s="21"/>
      <c r="CH34" s="21"/>
      <c r="CI34" s="21"/>
      <c r="CJ34" s="21"/>
      <c r="CK34" s="21"/>
      <c r="CL34" s="21"/>
      <c r="CM34" s="21"/>
      <c r="CN34" s="21"/>
      <c r="CO34" s="21"/>
      <c r="CP34" s="21"/>
      <c r="CQ34" s="21"/>
      <c r="CR34" s="21"/>
      <c r="CS34" s="21"/>
      <c r="CT34" s="21"/>
      <c r="CU34" s="21"/>
    </row>
    <row r="35" spans="1:99" s="1" customFormat="1" ht="19.5" customHeight="1">
      <c r="A35" s="10" t="s">
        <v>188</v>
      </c>
      <c r="B35" s="17" t="s">
        <v>189</v>
      </c>
      <c r="C35" s="18" t="s">
        <v>190</v>
      </c>
      <c r="D35" s="44" t="s">
        <v>191</v>
      </c>
      <c r="E35" s="11" t="s">
        <v>57</v>
      </c>
      <c r="F35" s="14" t="str">
        <f ca="1" t="shared" si="4"/>
        <v>46</v>
      </c>
      <c r="G35" s="11">
        <v>2</v>
      </c>
      <c r="H35" s="11" t="s">
        <v>44</v>
      </c>
      <c r="I35" s="11" t="s">
        <v>192</v>
      </c>
      <c r="J35" s="11" t="s">
        <v>192</v>
      </c>
      <c r="K35" s="11" t="s">
        <v>98</v>
      </c>
      <c r="L35" s="20">
        <v>259</v>
      </c>
      <c r="M35" s="20">
        <f t="shared" si="3"/>
        <v>518</v>
      </c>
      <c r="N35" s="13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21"/>
      <c r="BT35" s="21"/>
      <c r="BU35" s="21"/>
      <c r="BV35" s="21"/>
      <c r="BW35" s="21"/>
      <c r="BX35" s="21"/>
      <c r="BY35" s="21"/>
      <c r="BZ35" s="21"/>
      <c r="CA35" s="21"/>
      <c r="CB35" s="21"/>
      <c r="CC35" s="21"/>
      <c r="CD35" s="21"/>
      <c r="CE35" s="21"/>
      <c r="CF35" s="21"/>
      <c r="CG35" s="21"/>
      <c r="CH35" s="21"/>
      <c r="CI35" s="21"/>
      <c r="CJ35" s="21"/>
      <c r="CK35" s="21"/>
      <c r="CL35" s="21"/>
      <c r="CM35" s="21"/>
      <c r="CN35" s="21"/>
      <c r="CO35" s="21"/>
      <c r="CP35" s="21"/>
      <c r="CQ35" s="21"/>
      <c r="CR35" s="21"/>
      <c r="CS35" s="21"/>
      <c r="CT35" s="21"/>
      <c r="CU35" s="21"/>
    </row>
    <row r="36" spans="1:99" s="1" customFormat="1" ht="19.5" customHeight="1">
      <c r="A36" s="10" t="s">
        <v>193</v>
      </c>
      <c r="B36" s="17" t="s">
        <v>194</v>
      </c>
      <c r="C36" s="18" t="s">
        <v>195</v>
      </c>
      <c r="D36" s="44" t="s">
        <v>196</v>
      </c>
      <c r="E36" s="11" t="s">
        <v>57</v>
      </c>
      <c r="F36" s="14" t="str">
        <f ca="1" t="shared" si="4"/>
        <v>42</v>
      </c>
      <c r="G36" s="11">
        <v>2</v>
      </c>
      <c r="H36" s="11" t="s">
        <v>44</v>
      </c>
      <c r="I36" s="11" t="s">
        <v>192</v>
      </c>
      <c r="J36" s="11" t="s">
        <v>192</v>
      </c>
      <c r="K36" s="11" t="s">
        <v>98</v>
      </c>
      <c r="L36" s="20">
        <v>259</v>
      </c>
      <c r="M36" s="20">
        <f t="shared" si="3"/>
        <v>518</v>
      </c>
      <c r="N36" s="13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21"/>
      <c r="BR36" s="21"/>
      <c r="BS36" s="21"/>
      <c r="BT36" s="21"/>
      <c r="BU36" s="21"/>
      <c r="BV36" s="21"/>
      <c r="BW36" s="21"/>
      <c r="BX36" s="21"/>
      <c r="BY36" s="21"/>
      <c r="BZ36" s="21"/>
      <c r="CA36" s="21"/>
      <c r="CB36" s="21"/>
      <c r="CC36" s="21"/>
      <c r="CD36" s="21"/>
      <c r="CE36" s="21"/>
      <c r="CF36" s="21"/>
      <c r="CG36" s="21"/>
      <c r="CH36" s="21"/>
      <c r="CI36" s="21"/>
      <c r="CJ36" s="21"/>
      <c r="CK36" s="21"/>
      <c r="CL36" s="21"/>
      <c r="CM36" s="21"/>
      <c r="CN36" s="21"/>
      <c r="CO36" s="21"/>
      <c r="CP36" s="21"/>
      <c r="CQ36" s="21"/>
      <c r="CR36" s="21"/>
      <c r="CS36" s="21"/>
      <c r="CT36" s="21"/>
      <c r="CU36" s="21"/>
    </row>
    <row r="37" spans="1:99" s="1" customFormat="1" ht="19.5" customHeight="1">
      <c r="A37" s="10" t="s">
        <v>197</v>
      </c>
      <c r="B37" s="17" t="s">
        <v>198</v>
      </c>
      <c r="C37" s="18" t="s">
        <v>199</v>
      </c>
      <c r="D37" s="44" t="s">
        <v>200</v>
      </c>
      <c r="E37" s="11" t="s">
        <v>18</v>
      </c>
      <c r="F37" s="14" t="str">
        <f ca="1" t="shared" si="4"/>
        <v>58</v>
      </c>
      <c r="G37" s="11">
        <v>1</v>
      </c>
      <c r="H37" s="11" t="s">
        <v>19</v>
      </c>
      <c r="I37" s="11" t="s">
        <v>201</v>
      </c>
      <c r="J37" s="11" t="s">
        <v>201</v>
      </c>
      <c r="K37" s="11" t="s">
        <v>168</v>
      </c>
      <c r="L37" s="20">
        <v>270</v>
      </c>
      <c r="M37" s="20">
        <f t="shared" si="3"/>
        <v>270</v>
      </c>
      <c r="N37" s="13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  <c r="BL37" s="21"/>
      <c r="BM37" s="21"/>
      <c r="BN37" s="21"/>
      <c r="BO37" s="21"/>
      <c r="BP37" s="21"/>
      <c r="BQ37" s="21"/>
      <c r="BR37" s="21"/>
      <c r="BS37" s="21"/>
      <c r="BT37" s="21"/>
      <c r="BU37" s="21"/>
      <c r="BV37" s="21"/>
      <c r="BW37" s="21"/>
      <c r="BX37" s="21"/>
      <c r="BY37" s="21"/>
      <c r="BZ37" s="21"/>
      <c r="CA37" s="21"/>
      <c r="CB37" s="21"/>
      <c r="CC37" s="21"/>
      <c r="CD37" s="21"/>
      <c r="CE37" s="21"/>
      <c r="CF37" s="21"/>
      <c r="CG37" s="21"/>
      <c r="CH37" s="21"/>
      <c r="CI37" s="21"/>
      <c r="CJ37" s="21"/>
      <c r="CK37" s="21"/>
      <c r="CL37" s="21"/>
      <c r="CM37" s="21"/>
      <c r="CN37" s="21"/>
      <c r="CO37" s="21"/>
      <c r="CP37" s="21"/>
      <c r="CQ37" s="21"/>
      <c r="CR37" s="21"/>
      <c r="CS37" s="21"/>
      <c r="CT37" s="21"/>
      <c r="CU37" s="21"/>
    </row>
    <row r="38" spans="1:99" s="1" customFormat="1" ht="19.5" customHeight="1">
      <c r="A38" s="10" t="s">
        <v>202</v>
      </c>
      <c r="B38" s="15" t="s">
        <v>203</v>
      </c>
      <c r="C38" s="16" t="s">
        <v>204</v>
      </c>
      <c r="D38" s="44" t="s">
        <v>205</v>
      </c>
      <c r="E38" s="11" t="s">
        <v>18</v>
      </c>
      <c r="F38" s="14" t="str">
        <f ca="1" t="shared" si="4"/>
        <v>45</v>
      </c>
      <c r="G38" s="11">
        <v>1</v>
      </c>
      <c r="H38" s="11" t="s">
        <v>19</v>
      </c>
      <c r="I38" s="11" t="s">
        <v>206</v>
      </c>
      <c r="J38" s="11" t="s">
        <v>206</v>
      </c>
      <c r="K38" s="11" t="s">
        <v>207</v>
      </c>
      <c r="L38" s="20">
        <v>270</v>
      </c>
      <c r="M38" s="20">
        <f t="shared" si="3"/>
        <v>270</v>
      </c>
      <c r="N38" s="13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21"/>
      <c r="BR38" s="21"/>
      <c r="BS38" s="21"/>
      <c r="BT38" s="21"/>
      <c r="BU38" s="21"/>
      <c r="BV38" s="21"/>
      <c r="BW38" s="21"/>
      <c r="BX38" s="21"/>
      <c r="BY38" s="21"/>
      <c r="BZ38" s="21"/>
      <c r="CA38" s="21"/>
      <c r="CB38" s="21"/>
      <c r="CC38" s="21"/>
      <c r="CD38" s="21"/>
      <c r="CE38" s="21"/>
      <c r="CF38" s="21"/>
      <c r="CG38" s="21"/>
      <c r="CH38" s="21"/>
      <c r="CI38" s="21"/>
      <c r="CJ38" s="21"/>
      <c r="CK38" s="21"/>
      <c r="CL38" s="21"/>
      <c r="CM38" s="21"/>
      <c r="CN38" s="21"/>
      <c r="CO38" s="21"/>
      <c r="CP38" s="21"/>
      <c r="CQ38" s="21"/>
      <c r="CR38" s="21"/>
      <c r="CS38" s="21"/>
      <c r="CT38" s="21"/>
      <c r="CU38" s="21"/>
    </row>
    <row r="39" spans="1:99" s="1" customFormat="1" ht="19.5" customHeight="1">
      <c r="A39" s="10" t="s">
        <v>208</v>
      </c>
      <c r="B39" s="15" t="s">
        <v>209</v>
      </c>
      <c r="C39" s="16" t="s">
        <v>210</v>
      </c>
      <c r="D39" s="44" t="s">
        <v>211</v>
      </c>
      <c r="E39" s="11" t="s">
        <v>18</v>
      </c>
      <c r="F39" s="14" t="str">
        <f ca="1" t="shared" si="4"/>
        <v>49</v>
      </c>
      <c r="G39" s="11">
        <v>1</v>
      </c>
      <c r="H39" s="11" t="s">
        <v>19</v>
      </c>
      <c r="I39" s="11" t="s">
        <v>212</v>
      </c>
      <c r="J39" s="11" t="s">
        <v>212</v>
      </c>
      <c r="K39" s="11" t="s">
        <v>213</v>
      </c>
      <c r="L39" s="20">
        <v>272</v>
      </c>
      <c r="M39" s="20">
        <f t="shared" si="3"/>
        <v>272</v>
      </c>
      <c r="N39" s="13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1"/>
      <c r="BK39" s="21"/>
      <c r="BL39" s="21"/>
      <c r="BM39" s="21"/>
      <c r="BN39" s="21"/>
      <c r="BO39" s="21"/>
      <c r="BP39" s="21"/>
      <c r="BQ39" s="21"/>
      <c r="BR39" s="21"/>
      <c r="BS39" s="21"/>
      <c r="BT39" s="21"/>
      <c r="BU39" s="21"/>
      <c r="BV39" s="21"/>
      <c r="BW39" s="21"/>
      <c r="BX39" s="21"/>
      <c r="BY39" s="21"/>
      <c r="BZ39" s="21"/>
      <c r="CA39" s="21"/>
      <c r="CB39" s="21"/>
      <c r="CC39" s="21"/>
      <c r="CD39" s="21"/>
      <c r="CE39" s="21"/>
      <c r="CF39" s="21"/>
      <c r="CG39" s="21"/>
      <c r="CH39" s="21"/>
      <c r="CI39" s="21"/>
      <c r="CJ39" s="21"/>
      <c r="CK39" s="21"/>
      <c r="CL39" s="21"/>
      <c r="CM39" s="21"/>
      <c r="CN39" s="21"/>
      <c r="CO39" s="21"/>
      <c r="CP39" s="21"/>
      <c r="CQ39" s="21"/>
      <c r="CR39" s="21"/>
      <c r="CS39" s="21"/>
      <c r="CT39" s="21"/>
      <c r="CU39" s="21"/>
    </row>
    <row r="40" spans="1:99" s="1" customFormat="1" ht="19.5" customHeight="1">
      <c r="A40" s="10" t="s">
        <v>214</v>
      </c>
      <c r="B40" s="15" t="s">
        <v>215</v>
      </c>
      <c r="C40" s="16" t="s">
        <v>216</v>
      </c>
      <c r="D40" s="44" t="s">
        <v>217</v>
      </c>
      <c r="E40" s="11" t="s">
        <v>18</v>
      </c>
      <c r="F40" s="14" t="str">
        <f ca="1" t="shared" si="4"/>
        <v>59</v>
      </c>
      <c r="G40" s="11">
        <v>1</v>
      </c>
      <c r="H40" s="11" t="s">
        <v>44</v>
      </c>
      <c r="I40" s="11" t="s">
        <v>70</v>
      </c>
      <c r="J40" s="11" t="s">
        <v>70</v>
      </c>
      <c r="K40" s="11" t="s">
        <v>58</v>
      </c>
      <c r="L40" s="20">
        <v>275</v>
      </c>
      <c r="M40" s="20">
        <f t="shared" si="3"/>
        <v>275</v>
      </c>
      <c r="N40" s="13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1"/>
      <c r="BK40" s="21"/>
      <c r="BL40" s="21"/>
      <c r="BM40" s="21"/>
      <c r="BN40" s="21"/>
      <c r="BO40" s="21"/>
      <c r="BP40" s="21"/>
      <c r="BQ40" s="21"/>
      <c r="BR40" s="21"/>
      <c r="BS40" s="21"/>
      <c r="BT40" s="21"/>
      <c r="BU40" s="21"/>
      <c r="BV40" s="21"/>
      <c r="BW40" s="21"/>
      <c r="BX40" s="21"/>
      <c r="BY40" s="21"/>
      <c r="BZ40" s="21"/>
      <c r="CA40" s="21"/>
      <c r="CB40" s="21"/>
      <c r="CC40" s="21"/>
      <c r="CD40" s="21"/>
      <c r="CE40" s="21"/>
      <c r="CF40" s="21"/>
      <c r="CG40" s="21"/>
      <c r="CH40" s="21"/>
      <c r="CI40" s="21"/>
      <c r="CJ40" s="21"/>
      <c r="CK40" s="21"/>
      <c r="CL40" s="21"/>
      <c r="CM40" s="21"/>
      <c r="CN40" s="21"/>
      <c r="CO40" s="21"/>
      <c r="CP40" s="21"/>
      <c r="CQ40" s="21"/>
      <c r="CR40" s="21"/>
      <c r="CS40" s="21"/>
      <c r="CT40" s="21"/>
      <c r="CU40" s="21"/>
    </row>
    <row r="41" spans="1:99" s="1" customFormat="1" ht="19.5" customHeight="1">
      <c r="A41" s="10" t="s">
        <v>218</v>
      </c>
      <c r="B41" s="15" t="s">
        <v>219</v>
      </c>
      <c r="C41" s="16" t="s">
        <v>220</v>
      </c>
      <c r="D41" s="44" t="s">
        <v>221</v>
      </c>
      <c r="E41" s="11" t="s">
        <v>18</v>
      </c>
      <c r="F41" s="14" t="str">
        <f ca="1" t="shared" si="4"/>
        <v>52</v>
      </c>
      <c r="G41" s="11">
        <v>1</v>
      </c>
      <c r="H41" s="11" t="s">
        <v>44</v>
      </c>
      <c r="I41" s="11" t="s">
        <v>119</v>
      </c>
      <c r="J41" s="11" t="s">
        <v>119</v>
      </c>
      <c r="K41" s="11" t="s">
        <v>27</v>
      </c>
      <c r="L41" s="20">
        <v>269</v>
      </c>
      <c r="M41" s="20">
        <f t="shared" si="3"/>
        <v>269</v>
      </c>
      <c r="N41" s="13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1"/>
      <c r="BM41" s="21"/>
      <c r="BN41" s="21"/>
      <c r="BO41" s="21"/>
      <c r="BP41" s="21"/>
      <c r="BQ41" s="21"/>
      <c r="BR41" s="21"/>
      <c r="BS41" s="21"/>
      <c r="BT41" s="21"/>
      <c r="BU41" s="21"/>
      <c r="BV41" s="21"/>
      <c r="BW41" s="21"/>
      <c r="BX41" s="21"/>
      <c r="BY41" s="21"/>
      <c r="BZ41" s="21"/>
      <c r="CA41" s="21"/>
      <c r="CB41" s="21"/>
      <c r="CC41" s="21"/>
      <c r="CD41" s="21"/>
      <c r="CE41" s="21"/>
      <c r="CF41" s="21"/>
      <c r="CG41" s="21"/>
      <c r="CH41" s="21"/>
      <c r="CI41" s="21"/>
      <c r="CJ41" s="21"/>
      <c r="CK41" s="21"/>
      <c r="CL41" s="21"/>
      <c r="CM41" s="21"/>
      <c r="CN41" s="21"/>
      <c r="CO41" s="21"/>
      <c r="CP41" s="21"/>
      <c r="CQ41" s="21"/>
      <c r="CR41" s="21"/>
      <c r="CS41" s="21"/>
      <c r="CT41" s="21"/>
      <c r="CU41" s="21"/>
    </row>
    <row r="42" spans="1:99" s="1" customFormat="1" ht="19.5" customHeight="1">
      <c r="A42" s="10" t="s">
        <v>222</v>
      </c>
      <c r="B42" s="15" t="s">
        <v>223</v>
      </c>
      <c r="C42" s="16" t="s">
        <v>224</v>
      </c>
      <c r="D42" s="44" t="s">
        <v>225</v>
      </c>
      <c r="E42" s="11" t="s">
        <v>18</v>
      </c>
      <c r="F42" s="14" t="str">
        <f ca="1" t="shared" si="4"/>
        <v>48</v>
      </c>
      <c r="G42" s="11">
        <v>1</v>
      </c>
      <c r="H42" s="11" t="s">
        <v>19</v>
      </c>
      <c r="I42" s="11" t="s">
        <v>76</v>
      </c>
      <c r="J42" s="11" t="s">
        <v>76</v>
      </c>
      <c r="K42" s="11" t="s">
        <v>27</v>
      </c>
      <c r="L42" s="20">
        <v>273</v>
      </c>
      <c r="M42" s="20">
        <f t="shared" si="3"/>
        <v>273</v>
      </c>
      <c r="N42" s="13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21"/>
      <c r="BR42" s="21"/>
      <c r="BS42" s="21"/>
      <c r="BT42" s="21"/>
      <c r="BU42" s="21"/>
      <c r="BV42" s="21"/>
      <c r="BW42" s="21"/>
      <c r="BX42" s="21"/>
      <c r="BY42" s="21"/>
      <c r="BZ42" s="21"/>
      <c r="CA42" s="21"/>
      <c r="CB42" s="21"/>
      <c r="CC42" s="21"/>
      <c r="CD42" s="21"/>
      <c r="CE42" s="21"/>
      <c r="CF42" s="21"/>
      <c r="CG42" s="21"/>
      <c r="CH42" s="21"/>
      <c r="CI42" s="21"/>
      <c r="CJ42" s="21"/>
      <c r="CK42" s="21"/>
      <c r="CL42" s="21"/>
      <c r="CM42" s="21"/>
      <c r="CN42" s="21"/>
      <c r="CO42" s="21"/>
      <c r="CP42" s="21"/>
      <c r="CQ42" s="21"/>
      <c r="CR42" s="21"/>
      <c r="CS42" s="21"/>
      <c r="CT42" s="21"/>
      <c r="CU42" s="21"/>
    </row>
    <row r="43" spans="1:99" s="1" customFormat="1" ht="19.5" customHeight="1">
      <c r="A43" s="10" t="s">
        <v>226</v>
      </c>
      <c r="B43" s="15" t="s">
        <v>227</v>
      </c>
      <c r="C43" s="16" t="s">
        <v>228</v>
      </c>
      <c r="D43" s="44" t="s">
        <v>229</v>
      </c>
      <c r="E43" s="11" t="s">
        <v>18</v>
      </c>
      <c r="F43" s="14" t="str">
        <f ca="1" t="shared" si="4"/>
        <v>43</v>
      </c>
      <c r="G43" s="11">
        <v>1</v>
      </c>
      <c r="H43" s="11" t="s">
        <v>44</v>
      </c>
      <c r="I43" s="11" t="s">
        <v>65</v>
      </c>
      <c r="J43" s="11" t="s">
        <v>65</v>
      </c>
      <c r="K43" s="11" t="s">
        <v>98</v>
      </c>
      <c r="L43" s="20">
        <v>274</v>
      </c>
      <c r="M43" s="20">
        <f t="shared" si="3"/>
        <v>274</v>
      </c>
      <c r="N43" s="13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  <c r="BI43" s="21"/>
      <c r="BJ43" s="21"/>
      <c r="BK43" s="21"/>
      <c r="BL43" s="21"/>
      <c r="BM43" s="21"/>
      <c r="BN43" s="21"/>
      <c r="BO43" s="21"/>
      <c r="BP43" s="21"/>
      <c r="BQ43" s="21"/>
      <c r="BR43" s="21"/>
      <c r="BS43" s="21"/>
      <c r="BT43" s="21"/>
      <c r="BU43" s="21"/>
      <c r="BV43" s="21"/>
      <c r="BW43" s="21"/>
      <c r="BX43" s="21"/>
      <c r="BY43" s="21"/>
      <c r="BZ43" s="21"/>
      <c r="CA43" s="21"/>
      <c r="CB43" s="21"/>
      <c r="CC43" s="21"/>
      <c r="CD43" s="21"/>
      <c r="CE43" s="21"/>
      <c r="CF43" s="21"/>
      <c r="CG43" s="21"/>
      <c r="CH43" s="21"/>
      <c r="CI43" s="21"/>
      <c r="CJ43" s="21"/>
      <c r="CK43" s="21"/>
      <c r="CL43" s="21"/>
      <c r="CM43" s="21"/>
      <c r="CN43" s="21"/>
      <c r="CO43" s="21"/>
      <c r="CP43" s="21"/>
      <c r="CQ43" s="21"/>
      <c r="CR43" s="21"/>
      <c r="CS43" s="21"/>
      <c r="CT43" s="21"/>
      <c r="CU43" s="21"/>
    </row>
    <row r="44" spans="1:99" s="1" customFormat="1" ht="19.5" customHeight="1">
      <c r="A44" s="10" t="s">
        <v>230</v>
      </c>
      <c r="B44" s="15" t="s">
        <v>231</v>
      </c>
      <c r="C44" s="16" t="s">
        <v>232</v>
      </c>
      <c r="D44" s="44" t="s">
        <v>233</v>
      </c>
      <c r="E44" s="11" t="s">
        <v>18</v>
      </c>
      <c r="F44" s="14" t="str">
        <f ca="1" t="shared" si="4"/>
        <v>45</v>
      </c>
      <c r="G44" s="11">
        <v>1</v>
      </c>
      <c r="H44" s="11" t="s">
        <v>19</v>
      </c>
      <c r="I44" s="11" t="s">
        <v>76</v>
      </c>
      <c r="J44" s="11" t="s">
        <v>76</v>
      </c>
      <c r="K44" s="11" t="s">
        <v>234</v>
      </c>
      <c r="L44" s="20">
        <v>273</v>
      </c>
      <c r="M44" s="20">
        <f t="shared" si="3"/>
        <v>273</v>
      </c>
      <c r="N44" s="13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/>
      <c r="BD44" s="21"/>
      <c r="BE44" s="21"/>
      <c r="BF44" s="21"/>
      <c r="BG44" s="21"/>
      <c r="BH44" s="21"/>
      <c r="BI44" s="21"/>
      <c r="BJ44" s="21"/>
      <c r="BK44" s="21"/>
      <c r="BL44" s="21"/>
      <c r="BM44" s="21"/>
      <c r="BN44" s="21"/>
      <c r="BO44" s="21"/>
      <c r="BP44" s="21"/>
      <c r="BQ44" s="21"/>
      <c r="BR44" s="21"/>
      <c r="BS44" s="21"/>
      <c r="BT44" s="21"/>
      <c r="BU44" s="21"/>
      <c r="BV44" s="21"/>
      <c r="BW44" s="21"/>
      <c r="BX44" s="21"/>
      <c r="BY44" s="21"/>
      <c r="BZ44" s="21"/>
      <c r="CA44" s="21"/>
      <c r="CB44" s="21"/>
      <c r="CC44" s="21"/>
      <c r="CD44" s="21"/>
      <c r="CE44" s="21"/>
      <c r="CF44" s="21"/>
      <c r="CG44" s="21"/>
      <c r="CH44" s="21"/>
      <c r="CI44" s="21"/>
      <c r="CJ44" s="21"/>
      <c r="CK44" s="21"/>
      <c r="CL44" s="21"/>
      <c r="CM44" s="21"/>
      <c r="CN44" s="21"/>
      <c r="CO44" s="21"/>
      <c r="CP44" s="21"/>
      <c r="CQ44" s="21"/>
      <c r="CR44" s="21"/>
      <c r="CS44" s="21"/>
      <c r="CT44" s="21"/>
      <c r="CU44" s="21"/>
    </row>
    <row r="45" spans="1:99" s="1" customFormat="1" ht="19.5" customHeight="1">
      <c r="A45" s="10" t="s">
        <v>235</v>
      </c>
      <c r="B45" s="15" t="s">
        <v>236</v>
      </c>
      <c r="C45" s="16" t="s">
        <v>237</v>
      </c>
      <c r="D45" s="44" t="s">
        <v>238</v>
      </c>
      <c r="E45" s="11" t="s">
        <v>18</v>
      </c>
      <c r="F45" s="14" t="str">
        <f ca="1" t="shared" si="4"/>
        <v>47</v>
      </c>
      <c r="G45" s="11">
        <v>1</v>
      </c>
      <c r="H45" s="11" t="s">
        <v>19</v>
      </c>
      <c r="I45" s="11" t="s">
        <v>201</v>
      </c>
      <c r="J45" s="11" t="s">
        <v>201</v>
      </c>
      <c r="K45" s="11"/>
      <c r="L45" s="20">
        <v>272</v>
      </c>
      <c r="M45" s="20">
        <f t="shared" si="3"/>
        <v>272</v>
      </c>
      <c r="N45" s="13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21"/>
      <c r="BI45" s="21"/>
      <c r="BJ45" s="21"/>
      <c r="BK45" s="21"/>
      <c r="BL45" s="21"/>
      <c r="BM45" s="21"/>
      <c r="BN45" s="21"/>
      <c r="BO45" s="21"/>
      <c r="BP45" s="21"/>
      <c r="BQ45" s="21"/>
      <c r="BR45" s="21"/>
      <c r="BS45" s="21"/>
      <c r="BT45" s="21"/>
      <c r="BU45" s="21"/>
      <c r="BV45" s="21"/>
      <c r="BW45" s="21"/>
      <c r="BX45" s="21"/>
      <c r="BY45" s="21"/>
      <c r="BZ45" s="21"/>
      <c r="CA45" s="21"/>
      <c r="CB45" s="21"/>
      <c r="CC45" s="21"/>
      <c r="CD45" s="21"/>
      <c r="CE45" s="21"/>
      <c r="CF45" s="21"/>
      <c r="CG45" s="21"/>
      <c r="CH45" s="21"/>
      <c r="CI45" s="21"/>
      <c r="CJ45" s="21"/>
      <c r="CK45" s="21"/>
      <c r="CL45" s="21"/>
      <c r="CM45" s="21"/>
      <c r="CN45" s="21"/>
      <c r="CO45" s="21"/>
      <c r="CP45" s="21"/>
      <c r="CQ45" s="21"/>
      <c r="CR45" s="21"/>
      <c r="CS45" s="21"/>
      <c r="CT45" s="21"/>
      <c r="CU45" s="21"/>
    </row>
    <row r="46" spans="1:99" s="1" customFormat="1" ht="19.5" customHeight="1">
      <c r="A46" s="10" t="s">
        <v>239</v>
      </c>
      <c r="B46" s="15" t="s">
        <v>240</v>
      </c>
      <c r="C46" s="16" t="s">
        <v>241</v>
      </c>
      <c r="D46" s="44" t="s">
        <v>242</v>
      </c>
      <c r="E46" s="11" t="s">
        <v>57</v>
      </c>
      <c r="F46" s="14" t="str">
        <f aca="true" ca="1" t="shared" si="5" ref="F46:F78">TEXT(DATEDIF(TEXT(IF(LEN(C46)=18,MID(C46,7,8),"19"&amp;MID(C46,7,6)),"0000-00-00"),TODAY(),"Y"),"@")</f>
        <v>46</v>
      </c>
      <c r="G46" s="11">
        <v>2</v>
      </c>
      <c r="H46" s="11" t="s">
        <v>58</v>
      </c>
      <c r="I46" s="11" t="s">
        <v>243</v>
      </c>
      <c r="J46" s="11" t="s">
        <v>243</v>
      </c>
      <c r="K46" s="11" t="s">
        <v>58</v>
      </c>
      <c r="L46" s="20">
        <v>270</v>
      </c>
      <c r="M46" s="20">
        <f aca="true" t="shared" si="6" ref="M46:M78">L46*G46</f>
        <v>540</v>
      </c>
      <c r="N46" s="13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21"/>
      <c r="BR46" s="21"/>
      <c r="BS46" s="21"/>
      <c r="BT46" s="21"/>
      <c r="BU46" s="21"/>
      <c r="BV46" s="21"/>
      <c r="BW46" s="21"/>
      <c r="BX46" s="21"/>
      <c r="BY46" s="21"/>
      <c r="BZ46" s="21"/>
      <c r="CA46" s="21"/>
      <c r="CB46" s="21"/>
      <c r="CC46" s="21"/>
      <c r="CD46" s="21"/>
      <c r="CE46" s="21"/>
      <c r="CF46" s="21"/>
      <c r="CG46" s="21"/>
      <c r="CH46" s="21"/>
      <c r="CI46" s="21"/>
      <c r="CJ46" s="21"/>
      <c r="CK46" s="21"/>
      <c r="CL46" s="21"/>
      <c r="CM46" s="21"/>
      <c r="CN46" s="21"/>
      <c r="CO46" s="21"/>
      <c r="CP46" s="21"/>
      <c r="CQ46" s="21"/>
      <c r="CR46" s="21"/>
      <c r="CS46" s="21"/>
      <c r="CT46" s="21"/>
      <c r="CU46" s="21"/>
    </row>
    <row r="47" spans="1:99" s="1" customFormat="1" ht="19.5" customHeight="1">
      <c r="A47" s="10" t="s">
        <v>244</v>
      </c>
      <c r="B47" s="15" t="s">
        <v>245</v>
      </c>
      <c r="C47" s="16" t="s">
        <v>246</v>
      </c>
      <c r="D47" s="44" t="s">
        <v>247</v>
      </c>
      <c r="E47" s="11" t="s">
        <v>18</v>
      </c>
      <c r="F47" s="14" t="str">
        <f ca="1" t="shared" si="5"/>
        <v>57</v>
      </c>
      <c r="G47" s="11">
        <v>1</v>
      </c>
      <c r="H47" s="11" t="s">
        <v>19</v>
      </c>
      <c r="I47" s="11" t="s">
        <v>243</v>
      </c>
      <c r="J47" s="11" t="s">
        <v>243</v>
      </c>
      <c r="K47" s="11" t="s">
        <v>60</v>
      </c>
      <c r="L47" s="20">
        <v>272</v>
      </c>
      <c r="M47" s="20">
        <f t="shared" si="6"/>
        <v>272</v>
      </c>
      <c r="N47" s="13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1"/>
      <c r="BD47" s="21"/>
      <c r="BE47" s="21"/>
      <c r="BF47" s="21"/>
      <c r="BG47" s="21"/>
      <c r="BH47" s="21"/>
      <c r="BI47" s="21"/>
      <c r="BJ47" s="21"/>
      <c r="BK47" s="21"/>
      <c r="BL47" s="21"/>
      <c r="BM47" s="21"/>
      <c r="BN47" s="21"/>
      <c r="BO47" s="21"/>
      <c r="BP47" s="21"/>
      <c r="BQ47" s="21"/>
      <c r="BR47" s="21"/>
      <c r="BS47" s="21"/>
      <c r="BT47" s="21"/>
      <c r="BU47" s="21"/>
      <c r="BV47" s="21"/>
      <c r="BW47" s="21"/>
      <c r="BX47" s="21"/>
      <c r="BY47" s="21"/>
      <c r="BZ47" s="21"/>
      <c r="CA47" s="21"/>
      <c r="CB47" s="21"/>
      <c r="CC47" s="21"/>
      <c r="CD47" s="21"/>
      <c r="CE47" s="21"/>
      <c r="CF47" s="21"/>
      <c r="CG47" s="21"/>
      <c r="CH47" s="21"/>
      <c r="CI47" s="21"/>
      <c r="CJ47" s="21"/>
      <c r="CK47" s="21"/>
      <c r="CL47" s="21"/>
      <c r="CM47" s="21"/>
      <c r="CN47" s="21"/>
      <c r="CO47" s="21"/>
      <c r="CP47" s="21"/>
      <c r="CQ47" s="21"/>
      <c r="CR47" s="21"/>
      <c r="CS47" s="21"/>
      <c r="CT47" s="21"/>
      <c r="CU47" s="21"/>
    </row>
    <row r="48" spans="1:99" s="1" customFormat="1" ht="19.5" customHeight="1">
      <c r="A48" s="10" t="s">
        <v>248</v>
      </c>
      <c r="B48" s="15" t="s">
        <v>249</v>
      </c>
      <c r="C48" s="16" t="s">
        <v>250</v>
      </c>
      <c r="D48" s="44" t="s">
        <v>251</v>
      </c>
      <c r="E48" s="11" t="s">
        <v>57</v>
      </c>
      <c r="F48" s="14" t="str">
        <f ca="1" t="shared" si="5"/>
        <v>42</v>
      </c>
      <c r="G48" s="11">
        <v>2</v>
      </c>
      <c r="H48" s="11" t="s">
        <v>58</v>
      </c>
      <c r="I48" s="11" t="s">
        <v>252</v>
      </c>
      <c r="J48" s="11" t="s">
        <v>252</v>
      </c>
      <c r="K48" s="11" t="s">
        <v>58</v>
      </c>
      <c r="L48" s="20">
        <v>261</v>
      </c>
      <c r="M48" s="20">
        <f t="shared" si="6"/>
        <v>522</v>
      </c>
      <c r="N48" s="13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21"/>
      <c r="BR48" s="21"/>
      <c r="BS48" s="21"/>
      <c r="BT48" s="21"/>
      <c r="BU48" s="21"/>
      <c r="BV48" s="21"/>
      <c r="BW48" s="21"/>
      <c r="BX48" s="21"/>
      <c r="BY48" s="21"/>
      <c r="BZ48" s="21"/>
      <c r="CA48" s="21"/>
      <c r="CB48" s="21"/>
      <c r="CC48" s="21"/>
      <c r="CD48" s="21"/>
      <c r="CE48" s="21"/>
      <c r="CF48" s="21"/>
      <c r="CG48" s="21"/>
      <c r="CH48" s="21"/>
      <c r="CI48" s="21"/>
      <c r="CJ48" s="21"/>
      <c r="CK48" s="21"/>
      <c r="CL48" s="21"/>
      <c r="CM48" s="21"/>
      <c r="CN48" s="21"/>
      <c r="CO48" s="21"/>
      <c r="CP48" s="21"/>
      <c r="CQ48" s="21"/>
      <c r="CR48" s="21"/>
      <c r="CS48" s="21"/>
      <c r="CT48" s="21"/>
      <c r="CU48" s="21"/>
    </row>
    <row r="49" spans="1:99" s="1" customFormat="1" ht="19.5" customHeight="1">
      <c r="A49" s="10" t="s">
        <v>253</v>
      </c>
      <c r="B49" s="15" t="s">
        <v>254</v>
      </c>
      <c r="C49" s="16" t="s">
        <v>255</v>
      </c>
      <c r="D49" s="44" t="s">
        <v>256</v>
      </c>
      <c r="E49" s="11" t="s">
        <v>18</v>
      </c>
      <c r="F49" s="14" t="str">
        <f ca="1" t="shared" si="5"/>
        <v>46</v>
      </c>
      <c r="G49" s="11">
        <v>2</v>
      </c>
      <c r="H49" s="11" t="s">
        <v>44</v>
      </c>
      <c r="I49" s="11" t="s">
        <v>252</v>
      </c>
      <c r="J49" s="11" t="s">
        <v>252</v>
      </c>
      <c r="K49" s="11" t="s">
        <v>98</v>
      </c>
      <c r="L49" s="20">
        <v>264</v>
      </c>
      <c r="M49" s="20">
        <f t="shared" si="6"/>
        <v>528</v>
      </c>
      <c r="N49" s="13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21"/>
      <c r="BQ49" s="21"/>
      <c r="BR49" s="21"/>
      <c r="BS49" s="21"/>
      <c r="BT49" s="21"/>
      <c r="BU49" s="21"/>
      <c r="BV49" s="21"/>
      <c r="BW49" s="21"/>
      <c r="BX49" s="21"/>
      <c r="BY49" s="21"/>
      <c r="BZ49" s="21"/>
      <c r="CA49" s="21"/>
      <c r="CB49" s="21"/>
      <c r="CC49" s="21"/>
      <c r="CD49" s="21"/>
      <c r="CE49" s="21"/>
      <c r="CF49" s="21"/>
      <c r="CG49" s="21"/>
      <c r="CH49" s="21"/>
      <c r="CI49" s="21"/>
      <c r="CJ49" s="21"/>
      <c r="CK49" s="21"/>
      <c r="CL49" s="21"/>
      <c r="CM49" s="21"/>
      <c r="CN49" s="21"/>
      <c r="CO49" s="21"/>
      <c r="CP49" s="21"/>
      <c r="CQ49" s="21"/>
      <c r="CR49" s="21"/>
      <c r="CS49" s="21"/>
      <c r="CT49" s="21"/>
      <c r="CU49" s="21"/>
    </row>
    <row r="50" spans="1:99" s="1" customFormat="1" ht="19.5" customHeight="1">
      <c r="A50" s="10" t="s">
        <v>257</v>
      </c>
      <c r="B50" s="15" t="s">
        <v>258</v>
      </c>
      <c r="C50" s="16" t="s">
        <v>259</v>
      </c>
      <c r="D50" s="44" t="s">
        <v>260</v>
      </c>
      <c r="E50" s="11" t="s">
        <v>57</v>
      </c>
      <c r="F50" s="14" t="str">
        <f ca="1" t="shared" si="5"/>
        <v>45</v>
      </c>
      <c r="G50" s="11">
        <v>1</v>
      </c>
      <c r="H50" s="11" t="s">
        <v>44</v>
      </c>
      <c r="I50" s="11" t="s">
        <v>261</v>
      </c>
      <c r="J50" s="11" t="s">
        <v>261</v>
      </c>
      <c r="K50" s="11" t="s">
        <v>46</v>
      </c>
      <c r="L50" s="20">
        <v>268</v>
      </c>
      <c r="M50" s="20">
        <f t="shared" si="6"/>
        <v>268</v>
      </c>
      <c r="N50" s="13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1"/>
      <c r="BC50" s="21"/>
      <c r="BD50" s="21"/>
      <c r="BE50" s="21"/>
      <c r="BF50" s="21"/>
      <c r="BG50" s="21"/>
      <c r="BH50" s="21"/>
      <c r="BI50" s="21"/>
      <c r="BJ50" s="21"/>
      <c r="BK50" s="21"/>
      <c r="BL50" s="21"/>
      <c r="BM50" s="21"/>
      <c r="BN50" s="21"/>
      <c r="BO50" s="21"/>
      <c r="BP50" s="21"/>
      <c r="BQ50" s="21"/>
      <c r="BR50" s="21"/>
      <c r="BS50" s="21"/>
      <c r="BT50" s="21"/>
      <c r="BU50" s="21"/>
      <c r="BV50" s="21"/>
      <c r="BW50" s="21"/>
      <c r="BX50" s="21"/>
      <c r="BY50" s="21"/>
      <c r="BZ50" s="21"/>
      <c r="CA50" s="21"/>
      <c r="CB50" s="21"/>
      <c r="CC50" s="21"/>
      <c r="CD50" s="21"/>
      <c r="CE50" s="21"/>
      <c r="CF50" s="21"/>
      <c r="CG50" s="21"/>
      <c r="CH50" s="21"/>
      <c r="CI50" s="21"/>
      <c r="CJ50" s="21"/>
      <c r="CK50" s="21"/>
      <c r="CL50" s="21"/>
      <c r="CM50" s="21"/>
      <c r="CN50" s="21"/>
      <c r="CO50" s="21"/>
      <c r="CP50" s="21"/>
      <c r="CQ50" s="21"/>
      <c r="CR50" s="21"/>
      <c r="CS50" s="21"/>
      <c r="CT50" s="21"/>
      <c r="CU50" s="21"/>
    </row>
    <row r="51" spans="1:99" s="1" customFormat="1" ht="19.5" customHeight="1">
      <c r="A51" s="10" t="s">
        <v>262</v>
      </c>
      <c r="B51" s="11" t="s">
        <v>263</v>
      </c>
      <c r="C51" s="12" t="s">
        <v>264</v>
      </c>
      <c r="D51" s="44" t="s">
        <v>265</v>
      </c>
      <c r="E51" s="11" t="s">
        <v>57</v>
      </c>
      <c r="F51" s="14" t="str">
        <f ca="1" t="shared" si="5"/>
        <v>45</v>
      </c>
      <c r="G51" s="11">
        <v>2</v>
      </c>
      <c r="H51" s="11" t="s">
        <v>19</v>
      </c>
      <c r="I51" s="11" t="s">
        <v>266</v>
      </c>
      <c r="J51" s="11" t="s">
        <v>266</v>
      </c>
      <c r="K51" s="11" t="s">
        <v>267</v>
      </c>
      <c r="L51" s="20">
        <v>271</v>
      </c>
      <c r="M51" s="20">
        <f t="shared" si="6"/>
        <v>542</v>
      </c>
      <c r="N51" s="13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21"/>
      <c r="AY51" s="21"/>
      <c r="AZ51" s="21"/>
      <c r="BA51" s="21"/>
      <c r="BB51" s="21"/>
      <c r="BC51" s="21"/>
      <c r="BD51" s="21"/>
      <c r="BE51" s="21"/>
      <c r="BF51" s="21"/>
      <c r="BG51" s="21"/>
      <c r="BH51" s="21"/>
      <c r="BI51" s="21"/>
      <c r="BJ51" s="21"/>
      <c r="BK51" s="21"/>
      <c r="BL51" s="21"/>
      <c r="BM51" s="21"/>
      <c r="BN51" s="21"/>
      <c r="BO51" s="21"/>
      <c r="BP51" s="21"/>
      <c r="BQ51" s="21"/>
      <c r="BR51" s="21"/>
      <c r="BS51" s="21"/>
      <c r="BT51" s="21"/>
      <c r="BU51" s="21"/>
      <c r="BV51" s="21"/>
      <c r="BW51" s="21"/>
      <c r="BX51" s="21"/>
      <c r="BY51" s="21"/>
      <c r="BZ51" s="21"/>
      <c r="CA51" s="21"/>
      <c r="CB51" s="21"/>
      <c r="CC51" s="21"/>
      <c r="CD51" s="21"/>
      <c r="CE51" s="21"/>
      <c r="CF51" s="21"/>
      <c r="CG51" s="21"/>
      <c r="CH51" s="21"/>
      <c r="CI51" s="21"/>
      <c r="CJ51" s="21"/>
      <c r="CK51" s="21"/>
      <c r="CL51" s="21"/>
      <c r="CM51" s="21"/>
      <c r="CN51" s="21"/>
      <c r="CO51" s="21"/>
      <c r="CP51" s="21"/>
      <c r="CQ51" s="21"/>
      <c r="CR51" s="21"/>
      <c r="CS51" s="21"/>
      <c r="CT51" s="21"/>
      <c r="CU51" s="21"/>
    </row>
    <row r="52" spans="1:99" s="1" customFormat="1" ht="19.5" customHeight="1">
      <c r="A52" s="10" t="s">
        <v>268</v>
      </c>
      <c r="B52" s="15" t="s">
        <v>269</v>
      </c>
      <c r="C52" s="16" t="s">
        <v>270</v>
      </c>
      <c r="D52" s="44" t="s">
        <v>271</v>
      </c>
      <c r="E52" s="11" t="s">
        <v>18</v>
      </c>
      <c r="F52" s="14" t="str">
        <f ca="1" t="shared" si="5"/>
        <v>46</v>
      </c>
      <c r="G52" s="11">
        <v>2</v>
      </c>
      <c r="H52" s="11" t="s">
        <v>19</v>
      </c>
      <c r="I52" s="11" t="s">
        <v>272</v>
      </c>
      <c r="J52" s="11" t="s">
        <v>272</v>
      </c>
      <c r="K52" s="11" t="s">
        <v>273</v>
      </c>
      <c r="L52" s="20">
        <v>261</v>
      </c>
      <c r="M52" s="20">
        <f t="shared" si="6"/>
        <v>522</v>
      </c>
      <c r="N52" s="13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21"/>
      <c r="AZ52" s="21"/>
      <c r="BA52" s="21"/>
      <c r="BB52" s="21"/>
      <c r="BC52" s="21"/>
      <c r="BD52" s="21"/>
      <c r="BE52" s="21"/>
      <c r="BF52" s="21"/>
      <c r="BG52" s="21"/>
      <c r="BH52" s="21"/>
      <c r="BI52" s="21"/>
      <c r="BJ52" s="21"/>
      <c r="BK52" s="21"/>
      <c r="BL52" s="21"/>
      <c r="BM52" s="21"/>
      <c r="BN52" s="21"/>
      <c r="BO52" s="21"/>
      <c r="BP52" s="21"/>
      <c r="BQ52" s="21"/>
      <c r="BR52" s="21"/>
      <c r="BS52" s="21"/>
      <c r="BT52" s="21"/>
      <c r="BU52" s="21"/>
      <c r="BV52" s="21"/>
      <c r="BW52" s="21"/>
      <c r="BX52" s="21"/>
      <c r="BY52" s="21"/>
      <c r="BZ52" s="21"/>
      <c r="CA52" s="21"/>
      <c r="CB52" s="21"/>
      <c r="CC52" s="21"/>
      <c r="CD52" s="21"/>
      <c r="CE52" s="21"/>
      <c r="CF52" s="21"/>
      <c r="CG52" s="21"/>
      <c r="CH52" s="21"/>
      <c r="CI52" s="21"/>
      <c r="CJ52" s="21"/>
      <c r="CK52" s="21"/>
      <c r="CL52" s="21"/>
      <c r="CM52" s="21"/>
      <c r="CN52" s="21"/>
      <c r="CO52" s="21"/>
      <c r="CP52" s="21"/>
      <c r="CQ52" s="21"/>
      <c r="CR52" s="21"/>
      <c r="CS52" s="21"/>
      <c r="CT52" s="21"/>
      <c r="CU52" s="21"/>
    </row>
    <row r="53" spans="1:99" s="1" customFormat="1" ht="19.5" customHeight="1">
      <c r="A53" s="10" t="s">
        <v>274</v>
      </c>
      <c r="B53" s="15" t="s">
        <v>275</v>
      </c>
      <c r="C53" s="16" t="s">
        <v>276</v>
      </c>
      <c r="D53" s="44" t="s">
        <v>277</v>
      </c>
      <c r="E53" s="11" t="s">
        <v>18</v>
      </c>
      <c r="F53" s="14" t="str">
        <f ca="1" t="shared" si="5"/>
        <v>47</v>
      </c>
      <c r="G53" s="11">
        <v>1</v>
      </c>
      <c r="H53" s="11" t="s">
        <v>19</v>
      </c>
      <c r="I53" s="11" t="s">
        <v>272</v>
      </c>
      <c r="J53" s="11" t="s">
        <v>272</v>
      </c>
      <c r="K53" s="11"/>
      <c r="L53" s="20">
        <v>264</v>
      </c>
      <c r="M53" s="20">
        <f t="shared" si="6"/>
        <v>264</v>
      </c>
      <c r="N53" s="13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  <c r="AY53" s="21"/>
      <c r="AZ53" s="21"/>
      <c r="BA53" s="21"/>
      <c r="BB53" s="21"/>
      <c r="BC53" s="21"/>
      <c r="BD53" s="21"/>
      <c r="BE53" s="21"/>
      <c r="BF53" s="21"/>
      <c r="BG53" s="21"/>
      <c r="BH53" s="21"/>
      <c r="BI53" s="21"/>
      <c r="BJ53" s="21"/>
      <c r="BK53" s="21"/>
      <c r="BL53" s="21"/>
      <c r="BM53" s="21"/>
      <c r="BN53" s="21"/>
      <c r="BO53" s="21"/>
      <c r="BP53" s="21"/>
      <c r="BQ53" s="21"/>
      <c r="BR53" s="21"/>
      <c r="BS53" s="21"/>
      <c r="BT53" s="21"/>
      <c r="BU53" s="21"/>
      <c r="BV53" s="21"/>
      <c r="BW53" s="21"/>
      <c r="BX53" s="21"/>
      <c r="BY53" s="21"/>
      <c r="BZ53" s="21"/>
      <c r="CA53" s="21"/>
      <c r="CB53" s="21"/>
      <c r="CC53" s="21"/>
      <c r="CD53" s="21"/>
      <c r="CE53" s="21"/>
      <c r="CF53" s="21"/>
      <c r="CG53" s="21"/>
      <c r="CH53" s="21"/>
      <c r="CI53" s="21"/>
      <c r="CJ53" s="21"/>
      <c r="CK53" s="21"/>
      <c r="CL53" s="21"/>
      <c r="CM53" s="21"/>
      <c r="CN53" s="21"/>
      <c r="CO53" s="21"/>
      <c r="CP53" s="21"/>
      <c r="CQ53" s="21"/>
      <c r="CR53" s="21"/>
      <c r="CS53" s="21"/>
      <c r="CT53" s="21"/>
      <c r="CU53" s="21"/>
    </row>
    <row r="54" spans="1:99" s="1" customFormat="1" ht="19.5" customHeight="1">
      <c r="A54" s="10" t="s">
        <v>278</v>
      </c>
      <c r="B54" s="15" t="s">
        <v>279</v>
      </c>
      <c r="C54" s="16" t="s">
        <v>280</v>
      </c>
      <c r="D54" s="44" t="s">
        <v>281</v>
      </c>
      <c r="E54" s="11" t="s">
        <v>18</v>
      </c>
      <c r="F54" s="14" t="str">
        <f ca="1" t="shared" si="5"/>
        <v>59</v>
      </c>
      <c r="G54" s="11">
        <v>1</v>
      </c>
      <c r="H54" s="11" t="s">
        <v>19</v>
      </c>
      <c r="I54" s="11" t="s">
        <v>272</v>
      </c>
      <c r="J54" s="11" t="s">
        <v>272</v>
      </c>
      <c r="K54" s="11" t="s">
        <v>27</v>
      </c>
      <c r="L54" s="20">
        <v>274</v>
      </c>
      <c r="M54" s="20">
        <f t="shared" si="6"/>
        <v>274</v>
      </c>
      <c r="N54" s="13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21"/>
      <c r="BD54" s="21"/>
      <c r="BE54" s="21"/>
      <c r="BF54" s="21"/>
      <c r="BG54" s="21"/>
      <c r="BH54" s="21"/>
      <c r="BI54" s="21"/>
      <c r="BJ54" s="21"/>
      <c r="BK54" s="21"/>
      <c r="BL54" s="21"/>
      <c r="BM54" s="21"/>
      <c r="BN54" s="21"/>
      <c r="BO54" s="21"/>
      <c r="BP54" s="21"/>
      <c r="BQ54" s="21"/>
      <c r="BR54" s="21"/>
      <c r="BS54" s="21"/>
      <c r="BT54" s="21"/>
      <c r="BU54" s="21"/>
      <c r="BV54" s="21"/>
      <c r="BW54" s="21"/>
      <c r="BX54" s="21"/>
      <c r="BY54" s="21"/>
      <c r="BZ54" s="21"/>
      <c r="CA54" s="21"/>
      <c r="CB54" s="21"/>
      <c r="CC54" s="21"/>
      <c r="CD54" s="21"/>
      <c r="CE54" s="21"/>
      <c r="CF54" s="21"/>
      <c r="CG54" s="21"/>
      <c r="CH54" s="21"/>
      <c r="CI54" s="21"/>
      <c r="CJ54" s="21"/>
      <c r="CK54" s="21"/>
      <c r="CL54" s="21"/>
      <c r="CM54" s="21"/>
      <c r="CN54" s="21"/>
      <c r="CO54" s="21"/>
      <c r="CP54" s="21"/>
      <c r="CQ54" s="21"/>
      <c r="CR54" s="21"/>
      <c r="CS54" s="21"/>
      <c r="CT54" s="21"/>
      <c r="CU54" s="21"/>
    </row>
    <row r="55" spans="1:99" s="1" customFormat="1" ht="19.5" customHeight="1">
      <c r="A55" s="10" t="s">
        <v>282</v>
      </c>
      <c r="B55" s="11" t="s">
        <v>283</v>
      </c>
      <c r="C55" s="12" t="s">
        <v>284</v>
      </c>
      <c r="D55" s="44" t="s">
        <v>285</v>
      </c>
      <c r="E55" s="11" t="s">
        <v>18</v>
      </c>
      <c r="F55" s="14" t="str">
        <f ca="1" t="shared" si="5"/>
        <v>59</v>
      </c>
      <c r="G55" s="11">
        <v>1</v>
      </c>
      <c r="H55" s="11" t="s">
        <v>44</v>
      </c>
      <c r="I55" s="11" t="s">
        <v>272</v>
      </c>
      <c r="J55" s="11" t="s">
        <v>272</v>
      </c>
      <c r="K55" s="11" t="s">
        <v>286</v>
      </c>
      <c r="L55" s="20">
        <v>281</v>
      </c>
      <c r="M55" s="20">
        <f t="shared" si="6"/>
        <v>281</v>
      </c>
      <c r="N55" s="13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/>
      <c r="AV55" s="21"/>
      <c r="AW55" s="21"/>
      <c r="AX55" s="21"/>
      <c r="AY55" s="21"/>
      <c r="AZ55" s="21"/>
      <c r="BA55" s="21"/>
      <c r="BB55" s="21"/>
      <c r="BC55" s="21"/>
      <c r="BD55" s="21"/>
      <c r="BE55" s="21"/>
      <c r="BF55" s="21"/>
      <c r="BG55" s="21"/>
      <c r="BH55" s="21"/>
      <c r="BI55" s="21"/>
      <c r="BJ55" s="21"/>
      <c r="BK55" s="21"/>
      <c r="BL55" s="21"/>
      <c r="BM55" s="21"/>
      <c r="BN55" s="21"/>
      <c r="BO55" s="21"/>
      <c r="BP55" s="21"/>
      <c r="BQ55" s="21"/>
      <c r="BR55" s="21"/>
      <c r="BS55" s="21"/>
      <c r="BT55" s="21"/>
      <c r="BU55" s="21"/>
      <c r="BV55" s="21"/>
      <c r="BW55" s="21"/>
      <c r="BX55" s="21"/>
      <c r="BY55" s="21"/>
      <c r="BZ55" s="21"/>
      <c r="CA55" s="21"/>
      <c r="CB55" s="21"/>
      <c r="CC55" s="21"/>
      <c r="CD55" s="21"/>
      <c r="CE55" s="21"/>
      <c r="CF55" s="21"/>
      <c r="CG55" s="21"/>
      <c r="CH55" s="21"/>
      <c r="CI55" s="21"/>
      <c r="CJ55" s="21"/>
      <c r="CK55" s="21"/>
      <c r="CL55" s="21"/>
      <c r="CM55" s="21"/>
      <c r="CN55" s="21"/>
      <c r="CO55" s="21"/>
      <c r="CP55" s="21"/>
      <c r="CQ55" s="21"/>
      <c r="CR55" s="21"/>
      <c r="CS55" s="21"/>
      <c r="CT55" s="21"/>
      <c r="CU55" s="21"/>
    </row>
    <row r="56" spans="1:99" s="1" customFormat="1" ht="19.5" customHeight="1">
      <c r="A56" s="10" t="s">
        <v>287</v>
      </c>
      <c r="B56" s="15" t="s">
        <v>288</v>
      </c>
      <c r="C56" s="16" t="s">
        <v>289</v>
      </c>
      <c r="D56" s="44" t="s">
        <v>290</v>
      </c>
      <c r="E56" s="11" t="s">
        <v>18</v>
      </c>
      <c r="F56" s="14" t="str">
        <f ca="1" t="shared" si="5"/>
        <v>50</v>
      </c>
      <c r="G56" s="11">
        <v>1</v>
      </c>
      <c r="H56" s="11" t="s">
        <v>19</v>
      </c>
      <c r="I56" s="11" t="s">
        <v>291</v>
      </c>
      <c r="J56" s="11" t="s">
        <v>291</v>
      </c>
      <c r="K56" s="11" t="s">
        <v>292</v>
      </c>
      <c r="L56" s="20">
        <v>266</v>
      </c>
      <c r="M56" s="20">
        <f t="shared" si="6"/>
        <v>266</v>
      </c>
      <c r="N56" s="13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  <c r="AV56" s="21"/>
      <c r="AW56" s="21"/>
      <c r="AX56" s="21"/>
      <c r="AY56" s="21"/>
      <c r="AZ56" s="21"/>
      <c r="BA56" s="21"/>
      <c r="BB56" s="21"/>
      <c r="BC56" s="21"/>
      <c r="BD56" s="21"/>
      <c r="BE56" s="21"/>
      <c r="BF56" s="21"/>
      <c r="BG56" s="21"/>
      <c r="BH56" s="21"/>
      <c r="BI56" s="21"/>
      <c r="BJ56" s="21"/>
      <c r="BK56" s="21"/>
      <c r="BL56" s="21"/>
      <c r="BM56" s="21"/>
      <c r="BN56" s="21"/>
      <c r="BO56" s="21"/>
      <c r="BP56" s="21"/>
      <c r="BQ56" s="21"/>
      <c r="BR56" s="21"/>
      <c r="BS56" s="21"/>
      <c r="BT56" s="21"/>
      <c r="BU56" s="21"/>
      <c r="BV56" s="21"/>
      <c r="BW56" s="21"/>
      <c r="BX56" s="21"/>
      <c r="BY56" s="21"/>
      <c r="BZ56" s="21"/>
      <c r="CA56" s="21"/>
      <c r="CB56" s="21"/>
      <c r="CC56" s="21"/>
      <c r="CD56" s="21"/>
      <c r="CE56" s="21"/>
      <c r="CF56" s="21"/>
      <c r="CG56" s="21"/>
      <c r="CH56" s="21"/>
      <c r="CI56" s="21"/>
      <c r="CJ56" s="21"/>
      <c r="CK56" s="21"/>
      <c r="CL56" s="21"/>
      <c r="CM56" s="21"/>
      <c r="CN56" s="21"/>
      <c r="CO56" s="21"/>
      <c r="CP56" s="21"/>
      <c r="CQ56" s="21"/>
      <c r="CR56" s="21"/>
      <c r="CS56" s="21"/>
      <c r="CT56" s="21"/>
      <c r="CU56" s="21"/>
    </row>
    <row r="57" spans="1:99" s="1" customFormat="1" ht="19.5" customHeight="1">
      <c r="A57" s="10" t="s">
        <v>293</v>
      </c>
      <c r="B57" s="15" t="s">
        <v>294</v>
      </c>
      <c r="C57" s="16" t="s">
        <v>295</v>
      </c>
      <c r="D57" s="44" t="s">
        <v>296</v>
      </c>
      <c r="E57" s="11" t="s">
        <v>57</v>
      </c>
      <c r="F57" s="14" t="str">
        <f ca="1" t="shared" si="5"/>
        <v>48</v>
      </c>
      <c r="G57" s="11">
        <v>1</v>
      </c>
      <c r="H57" s="11" t="s">
        <v>19</v>
      </c>
      <c r="I57" s="11" t="s">
        <v>291</v>
      </c>
      <c r="J57" s="11" t="s">
        <v>291</v>
      </c>
      <c r="K57" s="11" t="s">
        <v>21</v>
      </c>
      <c r="L57" s="20">
        <v>295</v>
      </c>
      <c r="M57" s="20">
        <f t="shared" si="6"/>
        <v>295</v>
      </c>
      <c r="N57" s="13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  <c r="AV57" s="21"/>
      <c r="AW57" s="21"/>
      <c r="AX57" s="21"/>
      <c r="AY57" s="21"/>
      <c r="AZ57" s="21"/>
      <c r="BA57" s="21"/>
      <c r="BB57" s="21"/>
      <c r="BC57" s="21"/>
      <c r="BD57" s="21"/>
      <c r="BE57" s="21"/>
      <c r="BF57" s="21"/>
      <c r="BG57" s="21"/>
      <c r="BH57" s="21"/>
      <c r="BI57" s="21"/>
      <c r="BJ57" s="21"/>
      <c r="BK57" s="21"/>
      <c r="BL57" s="21"/>
      <c r="BM57" s="21"/>
      <c r="BN57" s="21"/>
      <c r="BO57" s="21"/>
      <c r="BP57" s="21"/>
      <c r="BQ57" s="21"/>
      <c r="BR57" s="21"/>
      <c r="BS57" s="21"/>
      <c r="BT57" s="21"/>
      <c r="BU57" s="21"/>
      <c r="BV57" s="21"/>
      <c r="BW57" s="21"/>
      <c r="BX57" s="21"/>
      <c r="BY57" s="21"/>
      <c r="BZ57" s="21"/>
      <c r="CA57" s="21"/>
      <c r="CB57" s="21"/>
      <c r="CC57" s="21"/>
      <c r="CD57" s="21"/>
      <c r="CE57" s="21"/>
      <c r="CF57" s="21"/>
      <c r="CG57" s="21"/>
      <c r="CH57" s="21"/>
      <c r="CI57" s="21"/>
      <c r="CJ57" s="21"/>
      <c r="CK57" s="21"/>
      <c r="CL57" s="21"/>
      <c r="CM57" s="21"/>
      <c r="CN57" s="21"/>
      <c r="CO57" s="21"/>
      <c r="CP57" s="21"/>
      <c r="CQ57" s="21"/>
      <c r="CR57" s="21"/>
      <c r="CS57" s="21"/>
      <c r="CT57" s="21"/>
      <c r="CU57" s="21"/>
    </row>
    <row r="58" spans="1:99" s="1" customFormat="1" ht="19.5" customHeight="1">
      <c r="A58" s="10" t="s">
        <v>297</v>
      </c>
      <c r="B58" s="15" t="s">
        <v>298</v>
      </c>
      <c r="C58" s="16" t="s">
        <v>299</v>
      </c>
      <c r="D58" s="44" t="s">
        <v>300</v>
      </c>
      <c r="E58" s="11" t="s">
        <v>57</v>
      </c>
      <c r="F58" s="14" t="str">
        <f ca="1" t="shared" si="5"/>
        <v>50</v>
      </c>
      <c r="G58" s="11">
        <v>2</v>
      </c>
      <c r="H58" s="11" t="s">
        <v>19</v>
      </c>
      <c r="I58" s="11" t="s">
        <v>291</v>
      </c>
      <c r="J58" s="11" t="s">
        <v>291</v>
      </c>
      <c r="K58" s="11" t="s">
        <v>301</v>
      </c>
      <c r="L58" s="20">
        <v>256</v>
      </c>
      <c r="M58" s="20">
        <f t="shared" si="6"/>
        <v>512</v>
      </c>
      <c r="N58" s="13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1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21"/>
      <c r="BK58" s="21"/>
      <c r="BL58" s="21"/>
      <c r="BM58" s="21"/>
      <c r="BN58" s="21"/>
      <c r="BO58" s="21"/>
      <c r="BP58" s="21"/>
      <c r="BQ58" s="21"/>
      <c r="BR58" s="21"/>
      <c r="BS58" s="21"/>
      <c r="BT58" s="21"/>
      <c r="BU58" s="21"/>
      <c r="BV58" s="21"/>
      <c r="BW58" s="21"/>
      <c r="BX58" s="21"/>
      <c r="BY58" s="21"/>
      <c r="BZ58" s="21"/>
      <c r="CA58" s="21"/>
      <c r="CB58" s="21"/>
      <c r="CC58" s="21"/>
      <c r="CD58" s="21"/>
      <c r="CE58" s="21"/>
      <c r="CF58" s="21"/>
      <c r="CG58" s="21"/>
      <c r="CH58" s="21"/>
      <c r="CI58" s="21"/>
      <c r="CJ58" s="21"/>
      <c r="CK58" s="21"/>
      <c r="CL58" s="21"/>
      <c r="CM58" s="21"/>
      <c r="CN58" s="21"/>
      <c r="CO58" s="21"/>
      <c r="CP58" s="21"/>
      <c r="CQ58" s="21"/>
      <c r="CR58" s="21"/>
      <c r="CS58" s="21"/>
      <c r="CT58" s="21"/>
      <c r="CU58" s="21"/>
    </row>
    <row r="59" spans="1:99" s="1" customFormat="1" ht="19.5" customHeight="1">
      <c r="A59" s="10" t="s">
        <v>302</v>
      </c>
      <c r="B59" s="11" t="s">
        <v>303</v>
      </c>
      <c r="C59" s="12" t="s">
        <v>304</v>
      </c>
      <c r="D59" s="44" t="s">
        <v>305</v>
      </c>
      <c r="E59" s="11" t="s">
        <v>18</v>
      </c>
      <c r="F59" s="14" t="str">
        <f ca="1" t="shared" si="5"/>
        <v>51</v>
      </c>
      <c r="G59" s="11">
        <v>1</v>
      </c>
      <c r="H59" s="11" t="s">
        <v>19</v>
      </c>
      <c r="I59" s="11" t="s">
        <v>306</v>
      </c>
      <c r="J59" s="11" t="s">
        <v>306</v>
      </c>
      <c r="K59" s="11" t="s">
        <v>168</v>
      </c>
      <c r="L59" s="20">
        <v>267</v>
      </c>
      <c r="M59" s="20">
        <f t="shared" si="6"/>
        <v>267</v>
      </c>
      <c r="N59" s="13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1"/>
      <c r="AU59" s="21"/>
      <c r="AV59" s="21"/>
      <c r="AW59" s="21"/>
      <c r="AX59" s="21"/>
      <c r="AY59" s="21"/>
      <c r="AZ59" s="21"/>
      <c r="BA59" s="21"/>
      <c r="BB59" s="21"/>
      <c r="BC59" s="21"/>
      <c r="BD59" s="21"/>
      <c r="BE59" s="21"/>
      <c r="BF59" s="21"/>
      <c r="BG59" s="21"/>
      <c r="BH59" s="21"/>
      <c r="BI59" s="21"/>
      <c r="BJ59" s="21"/>
      <c r="BK59" s="21"/>
      <c r="BL59" s="21"/>
      <c r="BM59" s="21"/>
      <c r="BN59" s="21"/>
      <c r="BO59" s="21"/>
      <c r="BP59" s="21"/>
      <c r="BQ59" s="21"/>
      <c r="BR59" s="21"/>
      <c r="BS59" s="21"/>
      <c r="BT59" s="21"/>
      <c r="BU59" s="21"/>
      <c r="BV59" s="21"/>
      <c r="BW59" s="21"/>
      <c r="BX59" s="21"/>
      <c r="BY59" s="21"/>
      <c r="BZ59" s="21"/>
      <c r="CA59" s="21"/>
      <c r="CB59" s="21"/>
      <c r="CC59" s="21"/>
      <c r="CD59" s="21"/>
      <c r="CE59" s="21"/>
      <c r="CF59" s="21"/>
      <c r="CG59" s="21"/>
      <c r="CH59" s="21"/>
      <c r="CI59" s="21"/>
      <c r="CJ59" s="21"/>
      <c r="CK59" s="21"/>
      <c r="CL59" s="21"/>
      <c r="CM59" s="21"/>
      <c r="CN59" s="21"/>
      <c r="CO59" s="21"/>
      <c r="CP59" s="21"/>
      <c r="CQ59" s="21"/>
      <c r="CR59" s="21"/>
      <c r="CS59" s="21"/>
      <c r="CT59" s="21"/>
      <c r="CU59" s="21"/>
    </row>
    <row r="60" spans="1:99" s="1" customFormat="1" ht="19.5" customHeight="1">
      <c r="A60" s="10" t="s">
        <v>307</v>
      </c>
      <c r="B60" s="15" t="s">
        <v>308</v>
      </c>
      <c r="C60" s="16" t="s">
        <v>309</v>
      </c>
      <c r="D60" s="44" t="s">
        <v>310</v>
      </c>
      <c r="E60" s="13" t="s">
        <v>18</v>
      </c>
      <c r="F60" s="14" t="str">
        <f ca="1" t="shared" si="5"/>
        <v>44</v>
      </c>
      <c r="G60" s="11">
        <v>1</v>
      </c>
      <c r="H60" s="13" t="s">
        <v>19</v>
      </c>
      <c r="I60" s="13" t="s">
        <v>311</v>
      </c>
      <c r="J60" s="13" t="s">
        <v>311</v>
      </c>
      <c r="K60" s="13" t="s">
        <v>312</v>
      </c>
      <c r="L60" s="20">
        <v>272</v>
      </c>
      <c r="M60" s="20">
        <f t="shared" si="6"/>
        <v>272</v>
      </c>
      <c r="N60" s="13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  <c r="AU60" s="21"/>
      <c r="AV60" s="21"/>
      <c r="AW60" s="21"/>
      <c r="AX60" s="21"/>
      <c r="AY60" s="21"/>
      <c r="AZ60" s="21"/>
      <c r="BA60" s="21"/>
      <c r="BB60" s="21"/>
      <c r="BC60" s="21"/>
      <c r="BD60" s="21"/>
      <c r="BE60" s="21"/>
      <c r="BF60" s="21"/>
      <c r="BG60" s="21"/>
      <c r="BH60" s="21"/>
      <c r="BI60" s="21"/>
      <c r="BJ60" s="21"/>
      <c r="BK60" s="21"/>
      <c r="BL60" s="21"/>
      <c r="BM60" s="21"/>
      <c r="BN60" s="21"/>
      <c r="BO60" s="21"/>
      <c r="BP60" s="21"/>
      <c r="BQ60" s="21"/>
      <c r="BR60" s="21"/>
      <c r="BS60" s="21"/>
      <c r="BT60" s="21"/>
      <c r="BU60" s="21"/>
      <c r="BV60" s="21"/>
      <c r="BW60" s="21"/>
      <c r="BX60" s="21"/>
      <c r="BY60" s="21"/>
      <c r="BZ60" s="21"/>
      <c r="CA60" s="21"/>
      <c r="CB60" s="21"/>
      <c r="CC60" s="21"/>
      <c r="CD60" s="21"/>
      <c r="CE60" s="21"/>
      <c r="CF60" s="21"/>
      <c r="CG60" s="21"/>
      <c r="CH60" s="21"/>
      <c r="CI60" s="21"/>
      <c r="CJ60" s="21"/>
      <c r="CK60" s="21"/>
      <c r="CL60" s="21"/>
      <c r="CM60" s="21"/>
      <c r="CN60" s="21"/>
      <c r="CO60" s="21"/>
      <c r="CP60" s="21"/>
      <c r="CQ60" s="21"/>
      <c r="CR60" s="21"/>
      <c r="CS60" s="21"/>
      <c r="CT60" s="21"/>
      <c r="CU60" s="21"/>
    </row>
    <row r="61" spans="1:99" s="1" customFormat="1" ht="19.5" customHeight="1">
      <c r="A61" s="10" t="s">
        <v>313</v>
      </c>
      <c r="B61" s="15" t="s">
        <v>314</v>
      </c>
      <c r="C61" s="16" t="s">
        <v>315</v>
      </c>
      <c r="D61" s="44" t="s">
        <v>316</v>
      </c>
      <c r="E61" s="13" t="s">
        <v>57</v>
      </c>
      <c r="F61" s="14" t="str">
        <f ca="1" t="shared" si="5"/>
        <v>45</v>
      </c>
      <c r="G61" s="11">
        <v>2</v>
      </c>
      <c r="H61" s="13" t="s">
        <v>19</v>
      </c>
      <c r="I61" s="13" t="s">
        <v>317</v>
      </c>
      <c r="J61" s="13" t="s">
        <v>317</v>
      </c>
      <c r="K61" s="13" t="s">
        <v>318</v>
      </c>
      <c r="L61" s="20">
        <v>257</v>
      </c>
      <c r="M61" s="20">
        <f t="shared" si="6"/>
        <v>514</v>
      </c>
      <c r="N61" s="13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21"/>
      <c r="AT61" s="21"/>
      <c r="AU61" s="21"/>
      <c r="AV61" s="21"/>
      <c r="AW61" s="21"/>
      <c r="AX61" s="21"/>
      <c r="AY61" s="21"/>
      <c r="AZ61" s="21"/>
      <c r="BA61" s="21"/>
      <c r="BB61" s="21"/>
      <c r="BC61" s="21"/>
      <c r="BD61" s="21"/>
      <c r="BE61" s="21"/>
      <c r="BF61" s="21"/>
      <c r="BG61" s="21"/>
      <c r="BH61" s="21"/>
      <c r="BI61" s="21"/>
      <c r="BJ61" s="21"/>
      <c r="BK61" s="21"/>
      <c r="BL61" s="21"/>
      <c r="BM61" s="21"/>
      <c r="BN61" s="21"/>
      <c r="BO61" s="21"/>
      <c r="BP61" s="21"/>
      <c r="BQ61" s="21"/>
      <c r="BR61" s="21"/>
      <c r="BS61" s="21"/>
      <c r="BT61" s="21"/>
      <c r="BU61" s="21"/>
      <c r="BV61" s="21"/>
      <c r="BW61" s="21"/>
      <c r="BX61" s="21"/>
      <c r="BY61" s="21"/>
      <c r="BZ61" s="21"/>
      <c r="CA61" s="21"/>
      <c r="CB61" s="21"/>
      <c r="CC61" s="21"/>
      <c r="CD61" s="21"/>
      <c r="CE61" s="21"/>
      <c r="CF61" s="21"/>
      <c r="CG61" s="21"/>
      <c r="CH61" s="21"/>
      <c r="CI61" s="21"/>
      <c r="CJ61" s="21"/>
      <c r="CK61" s="21"/>
      <c r="CL61" s="21"/>
      <c r="CM61" s="21"/>
      <c r="CN61" s="21"/>
      <c r="CO61" s="21"/>
      <c r="CP61" s="21"/>
      <c r="CQ61" s="21"/>
      <c r="CR61" s="21"/>
      <c r="CS61" s="21"/>
      <c r="CT61" s="21"/>
      <c r="CU61" s="21"/>
    </row>
    <row r="62" spans="1:99" s="1" customFormat="1" ht="19.5" customHeight="1">
      <c r="A62" s="10" t="s">
        <v>319</v>
      </c>
      <c r="B62" s="15" t="s">
        <v>320</v>
      </c>
      <c r="C62" s="16" t="s">
        <v>321</v>
      </c>
      <c r="D62" s="44" t="s">
        <v>322</v>
      </c>
      <c r="E62" s="13" t="s">
        <v>18</v>
      </c>
      <c r="F62" s="14" t="str">
        <f ca="1" t="shared" si="5"/>
        <v>39</v>
      </c>
      <c r="G62" s="11">
        <v>1</v>
      </c>
      <c r="H62" s="13" t="s">
        <v>19</v>
      </c>
      <c r="I62" s="13" t="s">
        <v>323</v>
      </c>
      <c r="J62" s="13" t="s">
        <v>323</v>
      </c>
      <c r="K62" s="13" t="s">
        <v>324</v>
      </c>
      <c r="L62" s="20">
        <v>272</v>
      </c>
      <c r="M62" s="20">
        <f t="shared" si="6"/>
        <v>272</v>
      </c>
      <c r="N62" s="13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21"/>
      <c r="AS62" s="21"/>
      <c r="AT62" s="21"/>
      <c r="AU62" s="21"/>
      <c r="AV62" s="21"/>
      <c r="AW62" s="21"/>
      <c r="AX62" s="21"/>
      <c r="AY62" s="21"/>
      <c r="AZ62" s="21"/>
      <c r="BA62" s="21"/>
      <c r="BB62" s="21"/>
      <c r="BC62" s="21"/>
      <c r="BD62" s="21"/>
      <c r="BE62" s="21"/>
      <c r="BF62" s="21"/>
      <c r="BG62" s="21"/>
      <c r="BH62" s="21"/>
      <c r="BI62" s="21"/>
      <c r="BJ62" s="21"/>
      <c r="BK62" s="21"/>
      <c r="BL62" s="21"/>
      <c r="BM62" s="21"/>
      <c r="BN62" s="21"/>
      <c r="BO62" s="21"/>
      <c r="BP62" s="21"/>
      <c r="BQ62" s="21"/>
      <c r="BR62" s="21"/>
      <c r="BS62" s="21"/>
      <c r="BT62" s="21"/>
      <c r="BU62" s="21"/>
      <c r="BV62" s="21"/>
      <c r="BW62" s="21"/>
      <c r="BX62" s="21"/>
      <c r="BY62" s="21"/>
      <c r="BZ62" s="21"/>
      <c r="CA62" s="21"/>
      <c r="CB62" s="21"/>
      <c r="CC62" s="21"/>
      <c r="CD62" s="21"/>
      <c r="CE62" s="21"/>
      <c r="CF62" s="21"/>
      <c r="CG62" s="21"/>
      <c r="CH62" s="21"/>
      <c r="CI62" s="21"/>
      <c r="CJ62" s="21"/>
      <c r="CK62" s="21"/>
      <c r="CL62" s="21"/>
      <c r="CM62" s="21"/>
      <c r="CN62" s="21"/>
      <c r="CO62" s="21"/>
      <c r="CP62" s="21"/>
      <c r="CQ62" s="21"/>
      <c r="CR62" s="21"/>
      <c r="CS62" s="21"/>
      <c r="CT62" s="21"/>
      <c r="CU62" s="21"/>
    </row>
    <row r="63" spans="1:99" s="1" customFormat="1" ht="19.5" customHeight="1">
      <c r="A63" s="10" t="s">
        <v>325</v>
      </c>
      <c r="B63" s="15" t="s">
        <v>326</v>
      </c>
      <c r="C63" s="16" t="s">
        <v>327</v>
      </c>
      <c r="D63" s="44" t="s">
        <v>328</v>
      </c>
      <c r="E63" s="13" t="s">
        <v>18</v>
      </c>
      <c r="F63" s="14" t="str">
        <f ca="1" t="shared" si="5"/>
        <v>47</v>
      </c>
      <c r="G63" s="11">
        <v>1</v>
      </c>
      <c r="H63" s="13" t="s">
        <v>19</v>
      </c>
      <c r="I63" s="11" t="s">
        <v>252</v>
      </c>
      <c r="J63" s="11" t="s">
        <v>252</v>
      </c>
      <c r="K63" s="13" t="s">
        <v>329</v>
      </c>
      <c r="L63" s="20">
        <v>272</v>
      </c>
      <c r="M63" s="20">
        <f t="shared" si="6"/>
        <v>272</v>
      </c>
      <c r="N63" s="13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21"/>
      <c r="AS63" s="21"/>
      <c r="AT63" s="21"/>
      <c r="AU63" s="21"/>
      <c r="AV63" s="21"/>
      <c r="AW63" s="21"/>
      <c r="AX63" s="21"/>
      <c r="AY63" s="21"/>
      <c r="AZ63" s="21"/>
      <c r="BA63" s="21"/>
      <c r="BB63" s="21"/>
      <c r="BC63" s="21"/>
      <c r="BD63" s="21"/>
      <c r="BE63" s="21"/>
      <c r="BF63" s="21"/>
      <c r="BG63" s="21"/>
      <c r="BH63" s="21"/>
      <c r="BI63" s="21"/>
      <c r="BJ63" s="21"/>
      <c r="BK63" s="21"/>
      <c r="BL63" s="21"/>
      <c r="BM63" s="21"/>
      <c r="BN63" s="21"/>
      <c r="BO63" s="21"/>
      <c r="BP63" s="21"/>
      <c r="BQ63" s="21"/>
      <c r="BR63" s="21"/>
      <c r="BS63" s="21"/>
      <c r="BT63" s="21"/>
      <c r="BU63" s="21"/>
      <c r="BV63" s="21"/>
      <c r="BW63" s="21"/>
      <c r="BX63" s="21"/>
      <c r="BY63" s="21"/>
      <c r="BZ63" s="21"/>
      <c r="CA63" s="21"/>
      <c r="CB63" s="21"/>
      <c r="CC63" s="21"/>
      <c r="CD63" s="21"/>
      <c r="CE63" s="21"/>
      <c r="CF63" s="21"/>
      <c r="CG63" s="21"/>
      <c r="CH63" s="21"/>
      <c r="CI63" s="21"/>
      <c r="CJ63" s="21"/>
      <c r="CK63" s="21"/>
      <c r="CL63" s="21"/>
      <c r="CM63" s="21"/>
      <c r="CN63" s="21"/>
      <c r="CO63" s="21"/>
      <c r="CP63" s="21"/>
      <c r="CQ63" s="21"/>
      <c r="CR63" s="21"/>
      <c r="CS63" s="21"/>
      <c r="CT63" s="21"/>
      <c r="CU63" s="21"/>
    </row>
    <row r="64" spans="1:99" s="1" customFormat="1" ht="19.5" customHeight="1">
      <c r="A64" s="10" t="s">
        <v>330</v>
      </c>
      <c r="B64" s="11" t="s">
        <v>331</v>
      </c>
      <c r="C64" s="10" t="s">
        <v>332</v>
      </c>
      <c r="D64" s="44" t="s">
        <v>333</v>
      </c>
      <c r="E64" s="13" t="s">
        <v>18</v>
      </c>
      <c r="F64" s="14" t="str">
        <f ca="1" t="shared" si="5"/>
        <v>48</v>
      </c>
      <c r="G64" s="11">
        <v>1</v>
      </c>
      <c r="H64" s="13" t="s">
        <v>19</v>
      </c>
      <c r="I64" s="13" t="s">
        <v>334</v>
      </c>
      <c r="J64" s="13" t="s">
        <v>334</v>
      </c>
      <c r="K64" s="13" t="s">
        <v>335</v>
      </c>
      <c r="L64" s="20">
        <v>275</v>
      </c>
      <c r="M64" s="20">
        <f t="shared" si="6"/>
        <v>275</v>
      </c>
      <c r="N64" s="13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1"/>
      <c r="AV64" s="21"/>
      <c r="AW64" s="21"/>
      <c r="AX64" s="21"/>
      <c r="AY64" s="21"/>
      <c r="AZ64" s="21"/>
      <c r="BA64" s="21"/>
      <c r="BB64" s="21"/>
      <c r="BC64" s="21"/>
      <c r="BD64" s="21"/>
      <c r="BE64" s="21"/>
      <c r="BF64" s="21"/>
      <c r="BG64" s="21"/>
      <c r="BH64" s="21"/>
      <c r="BI64" s="21"/>
      <c r="BJ64" s="21"/>
      <c r="BK64" s="21"/>
      <c r="BL64" s="21"/>
      <c r="BM64" s="21"/>
      <c r="BN64" s="21"/>
      <c r="BO64" s="21"/>
      <c r="BP64" s="21"/>
      <c r="BQ64" s="21"/>
      <c r="BR64" s="21"/>
      <c r="BS64" s="21"/>
      <c r="BT64" s="21"/>
      <c r="BU64" s="21"/>
      <c r="BV64" s="21"/>
      <c r="BW64" s="21"/>
      <c r="BX64" s="21"/>
      <c r="BY64" s="21"/>
      <c r="BZ64" s="21"/>
      <c r="CA64" s="21"/>
      <c r="CB64" s="21"/>
      <c r="CC64" s="21"/>
      <c r="CD64" s="21"/>
      <c r="CE64" s="21"/>
      <c r="CF64" s="21"/>
      <c r="CG64" s="21"/>
      <c r="CH64" s="21"/>
      <c r="CI64" s="21"/>
      <c r="CJ64" s="21"/>
      <c r="CK64" s="21"/>
      <c r="CL64" s="21"/>
      <c r="CM64" s="21"/>
      <c r="CN64" s="21"/>
      <c r="CO64" s="21"/>
      <c r="CP64" s="21"/>
      <c r="CQ64" s="21"/>
      <c r="CR64" s="21"/>
      <c r="CS64" s="21"/>
      <c r="CT64" s="21"/>
      <c r="CU64" s="21"/>
    </row>
    <row r="65" spans="1:99" s="1" customFormat="1" ht="19.5" customHeight="1">
      <c r="A65" s="10" t="s">
        <v>336</v>
      </c>
      <c r="B65" s="15" t="s">
        <v>337</v>
      </c>
      <c r="C65" s="16" t="s">
        <v>338</v>
      </c>
      <c r="D65" s="44" t="s">
        <v>339</v>
      </c>
      <c r="E65" s="13" t="s">
        <v>18</v>
      </c>
      <c r="F65" s="14" t="str">
        <f ca="1" t="shared" si="5"/>
        <v>46</v>
      </c>
      <c r="G65" s="11">
        <v>1</v>
      </c>
      <c r="H65" s="13" t="s">
        <v>19</v>
      </c>
      <c r="I65" s="13" t="s">
        <v>340</v>
      </c>
      <c r="J65" s="13" t="s">
        <v>340</v>
      </c>
      <c r="K65" s="13" t="s">
        <v>341</v>
      </c>
      <c r="L65" s="20">
        <v>266</v>
      </c>
      <c r="M65" s="20">
        <f t="shared" si="6"/>
        <v>266</v>
      </c>
      <c r="N65" s="13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  <c r="AU65" s="21"/>
      <c r="AV65" s="21"/>
      <c r="AW65" s="21"/>
      <c r="AX65" s="21"/>
      <c r="AY65" s="21"/>
      <c r="AZ65" s="21"/>
      <c r="BA65" s="21"/>
      <c r="BB65" s="21"/>
      <c r="BC65" s="21"/>
      <c r="BD65" s="21"/>
      <c r="BE65" s="21"/>
      <c r="BF65" s="21"/>
      <c r="BG65" s="21"/>
      <c r="BH65" s="21"/>
      <c r="BI65" s="21"/>
      <c r="BJ65" s="21"/>
      <c r="BK65" s="21"/>
      <c r="BL65" s="21"/>
      <c r="BM65" s="21"/>
      <c r="BN65" s="21"/>
      <c r="BO65" s="21"/>
      <c r="BP65" s="21"/>
      <c r="BQ65" s="21"/>
      <c r="BR65" s="21"/>
      <c r="BS65" s="21"/>
      <c r="BT65" s="21"/>
      <c r="BU65" s="21"/>
      <c r="BV65" s="21"/>
      <c r="BW65" s="21"/>
      <c r="BX65" s="21"/>
      <c r="BY65" s="21"/>
      <c r="BZ65" s="21"/>
      <c r="CA65" s="21"/>
      <c r="CB65" s="21"/>
      <c r="CC65" s="21"/>
      <c r="CD65" s="21"/>
      <c r="CE65" s="21"/>
      <c r="CF65" s="21"/>
      <c r="CG65" s="21"/>
      <c r="CH65" s="21"/>
      <c r="CI65" s="21"/>
      <c r="CJ65" s="21"/>
      <c r="CK65" s="21"/>
      <c r="CL65" s="21"/>
      <c r="CM65" s="21"/>
      <c r="CN65" s="21"/>
      <c r="CO65" s="21"/>
      <c r="CP65" s="21"/>
      <c r="CQ65" s="21"/>
      <c r="CR65" s="21"/>
      <c r="CS65" s="21"/>
      <c r="CT65" s="21"/>
      <c r="CU65" s="21"/>
    </row>
    <row r="66" spans="1:99" s="1" customFormat="1" ht="19.5" customHeight="1">
      <c r="A66" s="10" t="s">
        <v>342</v>
      </c>
      <c r="B66" s="15" t="s">
        <v>343</v>
      </c>
      <c r="C66" s="16" t="s">
        <v>344</v>
      </c>
      <c r="D66" s="44" t="s">
        <v>345</v>
      </c>
      <c r="E66" s="13" t="s">
        <v>57</v>
      </c>
      <c r="F66" s="14" t="str">
        <f ca="1" t="shared" si="5"/>
        <v>44</v>
      </c>
      <c r="G66" s="11">
        <v>2</v>
      </c>
      <c r="H66" s="11" t="s">
        <v>44</v>
      </c>
      <c r="I66" s="13" t="s">
        <v>334</v>
      </c>
      <c r="J66" s="13" t="s">
        <v>334</v>
      </c>
      <c r="K66" s="13" t="s">
        <v>52</v>
      </c>
      <c r="L66" s="20">
        <v>261</v>
      </c>
      <c r="M66" s="20">
        <f t="shared" si="6"/>
        <v>522</v>
      </c>
      <c r="N66" s="13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21"/>
      <c r="AS66" s="21"/>
      <c r="AT66" s="21"/>
      <c r="AU66" s="21"/>
      <c r="AV66" s="21"/>
      <c r="AW66" s="21"/>
      <c r="AX66" s="21"/>
      <c r="AY66" s="21"/>
      <c r="AZ66" s="21"/>
      <c r="BA66" s="21"/>
      <c r="BB66" s="21"/>
      <c r="BC66" s="21"/>
      <c r="BD66" s="21"/>
      <c r="BE66" s="21"/>
      <c r="BF66" s="21"/>
      <c r="BG66" s="21"/>
      <c r="BH66" s="21"/>
      <c r="BI66" s="21"/>
      <c r="BJ66" s="21"/>
      <c r="BK66" s="21"/>
      <c r="BL66" s="21"/>
      <c r="BM66" s="21"/>
      <c r="BN66" s="21"/>
      <c r="BO66" s="21"/>
      <c r="BP66" s="21"/>
      <c r="BQ66" s="21"/>
      <c r="BR66" s="21"/>
      <c r="BS66" s="21"/>
      <c r="BT66" s="21"/>
      <c r="BU66" s="21"/>
      <c r="BV66" s="21"/>
      <c r="BW66" s="21"/>
      <c r="BX66" s="21"/>
      <c r="BY66" s="21"/>
      <c r="BZ66" s="21"/>
      <c r="CA66" s="21"/>
      <c r="CB66" s="21"/>
      <c r="CC66" s="21"/>
      <c r="CD66" s="21"/>
      <c r="CE66" s="21"/>
      <c r="CF66" s="21"/>
      <c r="CG66" s="21"/>
      <c r="CH66" s="21"/>
      <c r="CI66" s="21"/>
      <c r="CJ66" s="21"/>
      <c r="CK66" s="21"/>
      <c r="CL66" s="21"/>
      <c r="CM66" s="21"/>
      <c r="CN66" s="21"/>
      <c r="CO66" s="21"/>
      <c r="CP66" s="21"/>
      <c r="CQ66" s="21"/>
      <c r="CR66" s="21"/>
      <c r="CS66" s="21"/>
      <c r="CT66" s="21"/>
      <c r="CU66" s="21"/>
    </row>
    <row r="67" spans="1:99" s="1" customFormat="1" ht="19.5" customHeight="1">
      <c r="A67" s="10" t="s">
        <v>346</v>
      </c>
      <c r="B67" s="15" t="s">
        <v>347</v>
      </c>
      <c r="C67" s="16" t="s">
        <v>348</v>
      </c>
      <c r="D67" s="44" t="s">
        <v>349</v>
      </c>
      <c r="E67" s="13" t="s">
        <v>57</v>
      </c>
      <c r="F67" s="14" t="str">
        <f ca="1" t="shared" si="5"/>
        <v>49</v>
      </c>
      <c r="G67" s="11">
        <v>1</v>
      </c>
      <c r="H67" s="11" t="s">
        <v>44</v>
      </c>
      <c r="I67" s="13" t="s">
        <v>350</v>
      </c>
      <c r="J67" s="13" t="s">
        <v>350</v>
      </c>
      <c r="K67" s="13"/>
      <c r="L67" s="20">
        <v>253</v>
      </c>
      <c r="M67" s="20">
        <f t="shared" si="6"/>
        <v>253</v>
      </c>
      <c r="N67" s="13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21"/>
      <c r="AS67" s="21"/>
      <c r="AT67" s="21"/>
      <c r="AU67" s="21"/>
      <c r="AV67" s="21"/>
      <c r="AW67" s="21"/>
      <c r="AX67" s="21"/>
      <c r="AY67" s="21"/>
      <c r="AZ67" s="21"/>
      <c r="BA67" s="21"/>
      <c r="BB67" s="21"/>
      <c r="BC67" s="21"/>
      <c r="BD67" s="21"/>
      <c r="BE67" s="21"/>
      <c r="BF67" s="21"/>
      <c r="BG67" s="21"/>
      <c r="BH67" s="21"/>
      <c r="BI67" s="21"/>
      <c r="BJ67" s="21"/>
      <c r="BK67" s="21"/>
      <c r="BL67" s="21"/>
      <c r="BM67" s="21"/>
      <c r="BN67" s="21"/>
      <c r="BO67" s="21"/>
      <c r="BP67" s="21"/>
      <c r="BQ67" s="21"/>
      <c r="BR67" s="21"/>
      <c r="BS67" s="21"/>
      <c r="BT67" s="21"/>
      <c r="BU67" s="21"/>
      <c r="BV67" s="21"/>
      <c r="BW67" s="21"/>
      <c r="BX67" s="21"/>
      <c r="BY67" s="21"/>
      <c r="BZ67" s="21"/>
      <c r="CA67" s="21"/>
      <c r="CB67" s="21"/>
      <c r="CC67" s="21"/>
      <c r="CD67" s="21"/>
      <c r="CE67" s="21"/>
      <c r="CF67" s="21"/>
      <c r="CG67" s="21"/>
      <c r="CH67" s="21"/>
      <c r="CI67" s="21"/>
      <c r="CJ67" s="21"/>
      <c r="CK67" s="21"/>
      <c r="CL67" s="21"/>
      <c r="CM67" s="21"/>
      <c r="CN67" s="21"/>
      <c r="CO67" s="21"/>
      <c r="CP67" s="21"/>
      <c r="CQ67" s="21"/>
      <c r="CR67" s="21"/>
      <c r="CS67" s="21"/>
      <c r="CT67" s="21"/>
      <c r="CU67" s="21"/>
    </row>
    <row r="68" spans="1:99" s="1" customFormat="1" ht="19.5" customHeight="1">
      <c r="A68" s="10" t="s">
        <v>351</v>
      </c>
      <c r="B68" s="15" t="s">
        <v>352</v>
      </c>
      <c r="C68" s="16" t="s">
        <v>353</v>
      </c>
      <c r="D68" s="44" t="s">
        <v>354</v>
      </c>
      <c r="E68" s="13" t="s">
        <v>18</v>
      </c>
      <c r="F68" s="14" t="str">
        <f ca="1" t="shared" si="5"/>
        <v>73</v>
      </c>
      <c r="G68" s="11">
        <v>1</v>
      </c>
      <c r="H68" s="11" t="s">
        <v>44</v>
      </c>
      <c r="I68" s="13" t="s">
        <v>243</v>
      </c>
      <c r="J68" s="13" t="s">
        <v>243</v>
      </c>
      <c r="K68" s="13"/>
      <c r="L68" s="20">
        <v>259</v>
      </c>
      <c r="M68" s="20">
        <f t="shared" si="6"/>
        <v>259</v>
      </c>
      <c r="N68" s="13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21"/>
      <c r="AS68" s="21"/>
      <c r="AT68" s="21"/>
      <c r="AU68" s="21"/>
      <c r="AV68" s="21"/>
      <c r="AW68" s="21"/>
      <c r="AX68" s="21"/>
      <c r="AY68" s="21"/>
      <c r="AZ68" s="21"/>
      <c r="BA68" s="21"/>
      <c r="BB68" s="21"/>
      <c r="BC68" s="21"/>
      <c r="BD68" s="21"/>
      <c r="BE68" s="21"/>
      <c r="BF68" s="21"/>
      <c r="BG68" s="21"/>
      <c r="BH68" s="21"/>
      <c r="BI68" s="21"/>
      <c r="BJ68" s="21"/>
      <c r="BK68" s="21"/>
      <c r="BL68" s="21"/>
      <c r="BM68" s="21"/>
      <c r="BN68" s="21"/>
      <c r="BO68" s="21"/>
      <c r="BP68" s="21"/>
      <c r="BQ68" s="21"/>
      <c r="BR68" s="21"/>
      <c r="BS68" s="21"/>
      <c r="BT68" s="21"/>
      <c r="BU68" s="21"/>
      <c r="BV68" s="21"/>
      <c r="BW68" s="21"/>
      <c r="BX68" s="21"/>
      <c r="BY68" s="21"/>
      <c r="BZ68" s="21"/>
      <c r="CA68" s="21"/>
      <c r="CB68" s="21"/>
      <c r="CC68" s="21"/>
      <c r="CD68" s="21"/>
      <c r="CE68" s="21"/>
      <c r="CF68" s="21"/>
      <c r="CG68" s="21"/>
      <c r="CH68" s="21"/>
      <c r="CI68" s="21"/>
      <c r="CJ68" s="21"/>
      <c r="CK68" s="21"/>
      <c r="CL68" s="21"/>
      <c r="CM68" s="21"/>
      <c r="CN68" s="21"/>
      <c r="CO68" s="21"/>
      <c r="CP68" s="21"/>
      <c r="CQ68" s="21"/>
      <c r="CR68" s="21"/>
      <c r="CS68" s="21"/>
      <c r="CT68" s="21"/>
      <c r="CU68" s="21"/>
    </row>
    <row r="69" spans="1:99" s="1" customFormat="1" ht="19.5" customHeight="1">
      <c r="A69" s="10" t="s">
        <v>355</v>
      </c>
      <c r="B69" s="15" t="s">
        <v>356</v>
      </c>
      <c r="C69" s="16" t="s">
        <v>357</v>
      </c>
      <c r="D69" s="44" t="s">
        <v>358</v>
      </c>
      <c r="E69" s="13" t="s">
        <v>18</v>
      </c>
      <c r="F69" s="14" t="str">
        <f ca="1" t="shared" si="5"/>
        <v>53</v>
      </c>
      <c r="G69" s="11">
        <v>1</v>
      </c>
      <c r="H69" s="11" t="s">
        <v>44</v>
      </c>
      <c r="I69" s="13" t="s">
        <v>359</v>
      </c>
      <c r="J69" s="13" t="s">
        <v>359</v>
      </c>
      <c r="K69" s="13" t="s">
        <v>360</v>
      </c>
      <c r="L69" s="20">
        <v>287</v>
      </c>
      <c r="M69" s="20">
        <f t="shared" si="6"/>
        <v>287</v>
      </c>
      <c r="N69" s="13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21"/>
      <c r="AS69" s="21"/>
      <c r="AT69" s="21"/>
      <c r="AU69" s="21"/>
      <c r="AV69" s="21"/>
      <c r="AW69" s="21"/>
      <c r="AX69" s="21"/>
      <c r="AY69" s="21"/>
      <c r="AZ69" s="21"/>
      <c r="BA69" s="21"/>
      <c r="BB69" s="21"/>
      <c r="BC69" s="21"/>
      <c r="BD69" s="21"/>
      <c r="BE69" s="21"/>
      <c r="BF69" s="21"/>
      <c r="BG69" s="21"/>
      <c r="BH69" s="21"/>
      <c r="BI69" s="21"/>
      <c r="BJ69" s="21"/>
      <c r="BK69" s="21"/>
      <c r="BL69" s="21"/>
      <c r="BM69" s="21"/>
      <c r="BN69" s="21"/>
      <c r="BO69" s="21"/>
      <c r="BP69" s="21"/>
      <c r="BQ69" s="21"/>
      <c r="BR69" s="21"/>
      <c r="BS69" s="21"/>
      <c r="BT69" s="21"/>
      <c r="BU69" s="21"/>
      <c r="BV69" s="21"/>
      <c r="BW69" s="21"/>
      <c r="BX69" s="21"/>
      <c r="BY69" s="21"/>
      <c r="BZ69" s="21"/>
      <c r="CA69" s="21"/>
      <c r="CB69" s="21"/>
      <c r="CC69" s="21"/>
      <c r="CD69" s="21"/>
      <c r="CE69" s="21"/>
      <c r="CF69" s="21"/>
      <c r="CG69" s="21"/>
      <c r="CH69" s="21"/>
      <c r="CI69" s="21"/>
      <c r="CJ69" s="21"/>
      <c r="CK69" s="21"/>
      <c r="CL69" s="21"/>
      <c r="CM69" s="21"/>
      <c r="CN69" s="21"/>
      <c r="CO69" s="21"/>
      <c r="CP69" s="21"/>
      <c r="CQ69" s="21"/>
      <c r="CR69" s="21"/>
      <c r="CS69" s="21"/>
      <c r="CT69" s="21"/>
      <c r="CU69" s="21"/>
    </row>
    <row r="70" spans="1:99" s="1" customFormat="1" ht="19.5" customHeight="1">
      <c r="A70" s="10" t="s">
        <v>361</v>
      </c>
      <c r="B70" s="15" t="s">
        <v>362</v>
      </c>
      <c r="C70" s="16" t="s">
        <v>363</v>
      </c>
      <c r="D70" s="44" t="s">
        <v>364</v>
      </c>
      <c r="E70" s="13" t="s">
        <v>18</v>
      </c>
      <c r="F70" s="14" t="str">
        <f ca="1" t="shared" si="5"/>
        <v>57</v>
      </c>
      <c r="G70" s="11">
        <v>1</v>
      </c>
      <c r="H70" s="11" t="s">
        <v>44</v>
      </c>
      <c r="I70" s="13" t="s">
        <v>365</v>
      </c>
      <c r="J70" s="13" t="s">
        <v>365</v>
      </c>
      <c r="K70" s="13" t="s">
        <v>366</v>
      </c>
      <c r="L70" s="20">
        <v>301</v>
      </c>
      <c r="M70" s="20">
        <f t="shared" si="6"/>
        <v>301</v>
      </c>
      <c r="N70" s="13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21"/>
      <c r="AS70" s="21"/>
      <c r="AT70" s="21"/>
      <c r="AU70" s="21"/>
      <c r="AV70" s="21"/>
      <c r="AW70" s="21"/>
      <c r="AX70" s="21"/>
      <c r="AY70" s="21"/>
      <c r="AZ70" s="21"/>
      <c r="BA70" s="21"/>
      <c r="BB70" s="21"/>
      <c r="BC70" s="21"/>
      <c r="BD70" s="21"/>
      <c r="BE70" s="21"/>
      <c r="BF70" s="21"/>
      <c r="BG70" s="21"/>
      <c r="BH70" s="21"/>
      <c r="BI70" s="21"/>
      <c r="BJ70" s="21"/>
      <c r="BK70" s="21"/>
      <c r="BL70" s="21"/>
      <c r="BM70" s="21"/>
      <c r="BN70" s="21"/>
      <c r="BO70" s="21"/>
      <c r="BP70" s="21"/>
      <c r="BQ70" s="21"/>
      <c r="BR70" s="21"/>
      <c r="BS70" s="21"/>
      <c r="BT70" s="21"/>
      <c r="BU70" s="21"/>
      <c r="BV70" s="21"/>
      <c r="BW70" s="21"/>
      <c r="BX70" s="21"/>
      <c r="BY70" s="21"/>
      <c r="BZ70" s="21"/>
      <c r="CA70" s="21"/>
      <c r="CB70" s="21"/>
      <c r="CC70" s="21"/>
      <c r="CD70" s="21"/>
      <c r="CE70" s="21"/>
      <c r="CF70" s="21"/>
      <c r="CG70" s="21"/>
      <c r="CH70" s="21"/>
      <c r="CI70" s="21"/>
      <c r="CJ70" s="21"/>
      <c r="CK70" s="21"/>
      <c r="CL70" s="21"/>
      <c r="CM70" s="21"/>
      <c r="CN70" s="21"/>
      <c r="CO70" s="21"/>
      <c r="CP70" s="21"/>
      <c r="CQ70" s="21"/>
      <c r="CR70" s="21"/>
      <c r="CS70" s="21"/>
      <c r="CT70" s="21"/>
      <c r="CU70" s="21"/>
    </row>
    <row r="71" spans="1:99" s="1" customFormat="1" ht="19.5" customHeight="1">
      <c r="A71" s="10" t="s">
        <v>367</v>
      </c>
      <c r="B71" s="15" t="s">
        <v>368</v>
      </c>
      <c r="C71" s="16" t="s">
        <v>369</v>
      </c>
      <c r="D71" s="44" t="s">
        <v>370</v>
      </c>
      <c r="E71" s="13" t="s">
        <v>18</v>
      </c>
      <c r="F71" s="14" t="str">
        <f ca="1" t="shared" si="5"/>
        <v>57</v>
      </c>
      <c r="G71" s="11">
        <v>3</v>
      </c>
      <c r="H71" s="11" t="s">
        <v>58</v>
      </c>
      <c r="I71" s="13" t="s">
        <v>272</v>
      </c>
      <c r="J71" s="13" t="s">
        <v>272</v>
      </c>
      <c r="K71" s="13"/>
      <c r="L71" s="20">
        <v>274</v>
      </c>
      <c r="M71" s="20">
        <f t="shared" si="6"/>
        <v>822</v>
      </c>
      <c r="N71" s="13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21"/>
      <c r="AS71" s="21"/>
      <c r="AT71" s="21"/>
      <c r="AU71" s="21"/>
      <c r="AV71" s="21"/>
      <c r="AW71" s="21"/>
      <c r="AX71" s="21"/>
      <c r="AY71" s="21"/>
      <c r="AZ71" s="21"/>
      <c r="BA71" s="21"/>
      <c r="BB71" s="21"/>
      <c r="BC71" s="21"/>
      <c r="BD71" s="21"/>
      <c r="BE71" s="21"/>
      <c r="BF71" s="21"/>
      <c r="BG71" s="21"/>
      <c r="BH71" s="21"/>
      <c r="BI71" s="21"/>
      <c r="BJ71" s="21"/>
      <c r="BK71" s="21"/>
      <c r="BL71" s="21"/>
      <c r="BM71" s="21"/>
      <c r="BN71" s="21"/>
      <c r="BO71" s="21"/>
      <c r="BP71" s="21"/>
      <c r="BQ71" s="21"/>
      <c r="BR71" s="21"/>
      <c r="BS71" s="21"/>
      <c r="BT71" s="21"/>
      <c r="BU71" s="21"/>
      <c r="BV71" s="21"/>
      <c r="BW71" s="21"/>
      <c r="BX71" s="21"/>
      <c r="BY71" s="21"/>
      <c r="BZ71" s="21"/>
      <c r="CA71" s="21"/>
      <c r="CB71" s="21"/>
      <c r="CC71" s="21"/>
      <c r="CD71" s="21"/>
      <c r="CE71" s="21"/>
      <c r="CF71" s="21"/>
      <c r="CG71" s="21"/>
      <c r="CH71" s="21"/>
      <c r="CI71" s="21"/>
      <c r="CJ71" s="21"/>
      <c r="CK71" s="21"/>
      <c r="CL71" s="21"/>
      <c r="CM71" s="21"/>
      <c r="CN71" s="21"/>
      <c r="CO71" s="21"/>
      <c r="CP71" s="21"/>
      <c r="CQ71" s="21"/>
      <c r="CR71" s="21"/>
      <c r="CS71" s="21"/>
      <c r="CT71" s="21"/>
      <c r="CU71" s="21"/>
    </row>
    <row r="72" spans="1:99" s="1" customFormat="1" ht="19.5" customHeight="1">
      <c r="A72" s="10" t="s">
        <v>371</v>
      </c>
      <c r="B72" s="15" t="s">
        <v>372</v>
      </c>
      <c r="C72" s="16" t="s">
        <v>373</v>
      </c>
      <c r="D72" s="44" t="s">
        <v>374</v>
      </c>
      <c r="E72" s="13" t="s">
        <v>57</v>
      </c>
      <c r="F72" s="14" t="str">
        <f ca="1" t="shared" si="5"/>
        <v>49</v>
      </c>
      <c r="G72" s="11">
        <v>3</v>
      </c>
      <c r="H72" s="11" t="s">
        <v>58</v>
      </c>
      <c r="I72" s="13" t="s">
        <v>375</v>
      </c>
      <c r="J72" s="13" t="s">
        <v>375</v>
      </c>
      <c r="K72" s="13"/>
      <c r="L72" s="20">
        <v>251</v>
      </c>
      <c r="M72" s="20">
        <f t="shared" si="6"/>
        <v>753</v>
      </c>
      <c r="N72" s="13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21"/>
      <c r="AS72" s="21"/>
      <c r="AT72" s="21"/>
      <c r="AU72" s="21"/>
      <c r="AV72" s="21"/>
      <c r="AW72" s="21"/>
      <c r="AX72" s="21"/>
      <c r="AY72" s="21"/>
      <c r="AZ72" s="21"/>
      <c r="BA72" s="21"/>
      <c r="BB72" s="21"/>
      <c r="BC72" s="21"/>
      <c r="BD72" s="21"/>
      <c r="BE72" s="21"/>
      <c r="BF72" s="21"/>
      <c r="BG72" s="21"/>
      <c r="BH72" s="21"/>
      <c r="BI72" s="21"/>
      <c r="BJ72" s="21"/>
      <c r="BK72" s="21"/>
      <c r="BL72" s="21"/>
      <c r="BM72" s="21"/>
      <c r="BN72" s="21"/>
      <c r="BO72" s="21"/>
      <c r="BP72" s="21"/>
      <c r="BQ72" s="21"/>
      <c r="BR72" s="21"/>
      <c r="BS72" s="21"/>
      <c r="BT72" s="21"/>
      <c r="BU72" s="21"/>
      <c r="BV72" s="21"/>
      <c r="BW72" s="21"/>
      <c r="BX72" s="21"/>
      <c r="BY72" s="21"/>
      <c r="BZ72" s="21"/>
      <c r="CA72" s="21"/>
      <c r="CB72" s="21"/>
      <c r="CC72" s="21"/>
      <c r="CD72" s="21"/>
      <c r="CE72" s="21"/>
      <c r="CF72" s="21"/>
      <c r="CG72" s="21"/>
      <c r="CH72" s="21"/>
      <c r="CI72" s="21"/>
      <c r="CJ72" s="21"/>
      <c r="CK72" s="21"/>
      <c r="CL72" s="21"/>
      <c r="CM72" s="21"/>
      <c r="CN72" s="21"/>
      <c r="CO72" s="21"/>
      <c r="CP72" s="21"/>
      <c r="CQ72" s="21"/>
      <c r="CR72" s="21"/>
      <c r="CS72" s="21"/>
      <c r="CT72" s="21"/>
      <c r="CU72" s="21"/>
    </row>
    <row r="73" spans="1:99" s="1" customFormat="1" ht="19.5" customHeight="1">
      <c r="A73" s="10" t="s">
        <v>376</v>
      </c>
      <c r="B73" s="15" t="s">
        <v>377</v>
      </c>
      <c r="C73" s="16" t="s">
        <v>378</v>
      </c>
      <c r="D73" s="44" t="s">
        <v>379</v>
      </c>
      <c r="E73" s="13" t="str">
        <f aca="true" t="shared" si="7" ref="E73:E82">IF(LEN(C73)=18,IF(ISBLANK(C73),"",IF(MID(C73,15,3)/2=INT(MID(C73,15,3)/2),"女","男")),IF(ISBLANK(C73),"",IF(MID(C73,13,3)/2=INT(MID(C73,13,3)/2),"女","男")))</f>
        <v>男</v>
      </c>
      <c r="F73" s="14" t="str">
        <f ca="1" t="shared" si="5"/>
        <v>46</v>
      </c>
      <c r="G73" s="11">
        <v>3</v>
      </c>
      <c r="H73" s="13" t="s">
        <v>19</v>
      </c>
      <c r="I73" s="13" t="s">
        <v>272</v>
      </c>
      <c r="J73" s="13" t="s">
        <v>272</v>
      </c>
      <c r="K73" s="13" t="s">
        <v>21</v>
      </c>
      <c r="L73" s="20">
        <v>254</v>
      </c>
      <c r="M73" s="20">
        <f t="shared" si="6"/>
        <v>762</v>
      </c>
      <c r="N73" s="13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21"/>
      <c r="AS73" s="21"/>
      <c r="AT73" s="21"/>
      <c r="AU73" s="21"/>
      <c r="AV73" s="21"/>
      <c r="AW73" s="21"/>
      <c r="AX73" s="21"/>
      <c r="AY73" s="21"/>
      <c r="AZ73" s="21"/>
      <c r="BA73" s="21"/>
      <c r="BB73" s="21"/>
      <c r="BC73" s="21"/>
      <c r="BD73" s="21"/>
      <c r="BE73" s="21"/>
      <c r="BF73" s="21"/>
      <c r="BG73" s="21"/>
      <c r="BH73" s="21"/>
      <c r="BI73" s="21"/>
      <c r="BJ73" s="21"/>
      <c r="BK73" s="21"/>
      <c r="BL73" s="21"/>
      <c r="BM73" s="21"/>
      <c r="BN73" s="21"/>
      <c r="BO73" s="21"/>
      <c r="BP73" s="21"/>
      <c r="BQ73" s="21"/>
      <c r="BR73" s="21"/>
      <c r="BS73" s="21"/>
      <c r="BT73" s="21"/>
      <c r="BU73" s="21"/>
      <c r="BV73" s="21"/>
      <c r="BW73" s="21"/>
      <c r="BX73" s="21"/>
      <c r="BY73" s="21"/>
      <c r="BZ73" s="21"/>
      <c r="CA73" s="21"/>
      <c r="CB73" s="21"/>
      <c r="CC73" s="21"/>
      <c r="CD73" s="21"/>
      <c r="CE73" s="21"/>
      <c r="CF73" s="21"/>
      <c r="CG73" s="21"/>
      <c r="CH73" s="21"/>
      <c r="CI73" s="21"/>
      <c r="CJ73" s="21"/>
      <c r="CK73" s="21"/>
      <c r="CL73" s="21"/>
      <c r="CM73" s="21"/>
      <c r="CN73" s="21"/>
      <c r="CO73" s="21"/>
      <c r="CP73" s="21"/>
      <c r="CQ73" s="21"/>
      <c r="CR73" s="21"/>
      <c r="CS73" s="21"/>
      <c r="CT73" s="21"/>
      <c r="CU73" s="21"/>
    </row>
    <row r="74" spans="1:99" s="1" customFormat="1" ht="19.5" customHeight="1">
      <c r="A74" s="10" t="s">
        <v>380</v>
      </c>
      <c r="B74" s="15" t="s">
        <v>381</v>
      </c>
      <c r="C74" s="16" t="s">
        <v>382</v>
      </c>
      <c r="D74" s="44" t="s">
        <v>383</v>
      </c>
      <c r="E74" s="13" t="str">
        <f t="shared" si="7"/>
        <v>女</v>
      </c>
      <c r="F74" s="14" t="str">
        <f ca="1" t="shared" si="5"/>
        <v>46</v>
      </c>
      <c r="G74" s="11">
        <v>3</v>
      </c>
      <c r="H74" s="13" t="s">
        <v>19</v>
      </c>
      <c r="I74" s="13" t="s">
        <v>384</v>
      </c>
      <c r="J74" s="13" t="s">
        <v>384</v>
      </c>
      <c r="K74" s="13" t="s">
        <v>168</v>
      </c>
      <c r="L74" s="20">
        <v>254</v>
      </c>
      <c r="M74" s="20">
        <f t="shared" si="6"/>
        <v>762</v>
      </c>
      <c r="N74" s="13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21"/>
      <c r="AS74" s="21"/>
      <c r="AT74" s="21"/>
      <c r="AU74" s="21"/>
      <c r="AV74" s="21"/>
      <c r="AW74" s="21"/>
      <c r="AX74" s="21"/>
      <c r="AY74" s="21"/>
      <c r="AZ74" s="21"/>
      <c r="BA74" s="21"/>
      <c r="BB74" s="21"/>
      <c r="BC74" s="21"/>
      <c r="BD74" s="21"/>
      <c r="BE74" s="21"/>
      <c r="BF74" s="21"/>
      <c r="BG74" s="21"/>
      <c r="BH74" s="21"/>
      <c r="BI74" s="21"/>
      <c r="BJ74" s="21"/>
      <c r="BK74" s="21"/>
      <c r="BL74" s="21"/>
      <c r="BM74" s="21"/>
      <c r="BN74" s="21"/>
      <c r="BO74" s="21"/>
      <c r="BP74" s="21"/>
      <c r="BQ74" s="21"/>
      <c r="BR74" s="21"/>
      <c r="BS74" s="21"/>
      <c r="BT74" s="21"/>
      <c r="BU74" s="21"/>
      <c r="BV74" s="21"/>
      <c r="BW74" s="21"/>
      <c r="BX74" s="21"/>
      <c r="BY74" s="21"/>
      <c r="BZ74" s="21"/>
      <c r="CA74" s="21"/>
      <c r="CB74" s="21"/>
      <c r="CC74" s="21"/>
      <c r="CD74" s="21"/>
      <c r="CE74" s="21"/>
      <c r="CF74" s="21"/>
      <c r="CG74" s="21"/>
      <c r="CH74" s="21"/>
      <c r="CI74" s="21"/>
      <c r="CJ74" s="21"/>
      <c r="CK74" s="21"/>
      <c r="CL74" s="21"/>
      <c r="CM74" s="21"/>
      <c r="CN74" s="21"/>
      <c r="CO74" s="21"/>
      <c r="CP74" s="21"/>
      <c r="CQ74" s="21"/>
      <c r="CR74" s="21"/>
      <c r="CS74" s="21"/>
      <c r="CT74" s="21"/>
      <c r="CU74" s="21"/>
    </row>
    <row r="75" spans="1:99" s="1" customFormat="1" ht="19.5" customHeight="1">
      <c r="A75" s="10" t="s">
        <v>385</v>
      </c>
      <c r="B75" s="15" t="s">
        <v>386</v>
      </c>
      <c r="C75" s="16" t="s">
        <v>387</v>
      </c>
      <c r="D75" s="44" t="s">
        <v>388</v>
      </c>
      <c r="E75" s="13" t="str">
        <f t="shared" si="7"/>
        <v>男</v>
      </c>
      <c r="F75" s="14" t="str">
        <f ca="1" t="shared" si="5"/>
        <v>54</v>
      </c>
      <c r="G75" s="11">
        <v>1</v>
      </c>
      <c r="H75" s="13" t="s">
        <v>19</v>
      </c>
      <c r="I75" s="13" t="s">
        <v>389</v>
      </c>
      <c r="J75" s="13" t="s">
        <v>389</v>
      </c>
      <c r="K75" s="13" t="s">
        <v>21</v>
      </c>
      <c r="L75" s="20">
        <v>294</v>
      </c>
      <c r="M75" s="20">
        <f t="shared" si="6"/>
        <v>294</v>
      </c>
      <c r="N75" s="13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1"/>
      <c r="AN75" s="21"/>
      <c r="AO75" s="21"/>
      <c r="AP75" s="21"/>
      <c r="AQ75" s="21"/>
      <c r="AR75" s="21"/>
      <c r="AS75" s="21"/>
      <c r="AT75" s="21"/>
      <c r="AU75" s="21"/>
      <c r="AV75" s="21"/>
      <c r="AW75" s="21"/>
      <c r="AX75" s="21"/>
      <c r="AY75" s="21"/>
      <c r="AZ75" s="21"/>
      <c r="BA75" s="21"/>
      <c r="BB75" s="21"/>
      <c r="BC75" s="21"/>
      <c r="BD75" s="21"/>
      <c r="BE75" s="21"/>
      <c r="BF75" s="21"/>
      <c r="BG75" s="21"/>
      <c r="BH75" s="21"/>
      <c r="BI75" s="21"/>
      <c r="BJ75" s="21"/>
      <c r="BK75" s="21"/>
      <c r="BL75" s="21"/>
      <c r="BM75" s="21"/>
      <c r="BN75" s="21"/>
      <c r="BO75" s="21"/>
      <c r="BP75" s="21"/>
      <c r="BQ75" s="21"/>
      <c r="BR75" s="21"/>
      <c r="BS75" s="21"/>
      <c r="BT75" s="21"/>
      <c r="BU75" s="21"/>
      <c r="BV75" s="21"/>
      <c r="BW75" s="21"/>
      <c r="BX75" s="21"/>
      <c r="BY75" s="21"/>
      <c r="BZ75" s="21"/>
      <c r="CA75" s="21"/>
      <c r="CB75" s="21"/>
      <c r="CC75" s="21"/>
      <c r="CD75" s="21"/>
      <c r="CE75" s="21"/>
      <c r="CF75" s="21"/>
      <c r="CG75" s="21"/>
      <c r="CH75" s="21"/>
      <c r="CI75" s="21"/>
      <c r="CJ75" s="21"/>
      <c r="CK75" s="21"/>
      <c r="CL75" s="21"/>
      <c r="CM75" s="21"/>
      <c r="CN75" s="21"/>
      <c r="CO75" s="21"/>
      <c r="CP75" s="21"/>
      <c r="CQ75" s="21"/>
      <c r="CR75" s="21"/>
      <c r="CS75" s="21"/>
      <c r="CT75" s="21"/>
      <c r="CU75" s="21"/>
    </row>
    <row r="76" spans="1:99" s="1" customFormat="1" ht="19.5" customHeight="1">
      <c r="A76" s="10" t="s">
        <v>390</v>
      </c>
      <c r="B76" s="15" t="s">
        <v>391</v>
      </c>
      <c r="C76" s="16" t="s">
        <v>392</v>
      </c>
      <c r="D76" s="44" t="s">
        <v>393</v>
      </c>
      <c r="E76" s="13" t="str">
        <f t="shared" si="7"/>
        <v>男</v>
      </c>
      <c r="F76" s="14" t="str">
        <f ca="1" t="shared" si="5"/>
        <v>44</v>
      </c>
      <c r="G76" s="11">
        <v>1</v>
      </c>
      <c r="H76" s="13" t="s">
        <v>19</v>
      </c>
      <c r="I76" s="13" t="s">
        <v>394</v>
      </c>
      <c r="J76" s="13" t="s">
        <v>394</v>
      </c>
      <c r="K76" s="13" t="s">
        <v>21</v>
      </c>
      <c r="L76" s="20">
        <v>274</v>
      </c>
      <c r="M76" s="20">
        <f t="shared" si="6"/>
        <v>274</v>
      </c>
      <c r="N76" s="13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21"/>
      <c r="AM76" s="21"/>
      <c r="AN76" s="21"/>
      <c r="AO76" s="21"/>
      <c r="AP76" s="21"/>
      <c r="AQ76" s="21"/>
      <c r="AR76" s="21"/>
      <c r="AS76" s="21"/>
      <c r="AT76" s="21"/>
      <c r="AU76" s="21"/>
      <c r="AV76" s="21"/>
      <c r="AW76" s="21"/>
      <c r="AX76" s="21"/>
      <c r="AY76" s="21"/>
      <c r="AZ76" s="21"/>
      <c r="BA76" s="21"/>
      <c r="BB76" s="21"/>
      <c r="BC76" s="21"/>
      <c r="BD76" s="21"/>
      <c r="BE76" s="21"/>
      <c r="BF76" s="21"/>
      <c r="BG76" s="21"/>
      <c r="BH76" s="21"/>
      <c r="BI76" s="21"/>
      <c r="BJ76" s="21"/>
      <c r="BK76" s="21"/>
      <c r="BL76" s="21"/>
      <c r="BM76" s="21"/>
      <c r="BN76" s="21"/>
      <c r="BO76" s="21"/>
      <c r="BP76" s="21"/>
      <c r="BQ76" s="21"/>
      <c r="BR76" s="21"/>
      <c r="BS76" s="21"/>
      <c r="BT76" s="21"/>
      <c r="BU76" s="21"/>
      <c r="BV76" s="21"/>
      <c r="BW76" s="21"/>
      <c r="BX76" s="21"/>
      <c r="BY76" s="21"/>
      <c r="BZ76" s="21"/>
      <c r="CA76" s="21"/>
      <c r="CB76" s="21"/>
      <c r="CC76" s="21"/>
      <c r="CD76" s="21"/>
      <c r="CE76" s="21"/>
      <c r="CF76" s="21"/>
      <c r="CG76" s="21"/>
      <c r="CH76" s="21"/>
      <c r="CI76" s="21"/>
      <c r="CJ76" s="21"/>
      <c r="CK76" s="21"/>
      <c r="CL76" s="21"/>
      <c r="CM76" s="21"/>
      <c r="CN76" s="21"/>
      <c r="CO76" s="21"/>
      <c r="CP76" s="21"/>
      <c r="CQ76" s="21"/>
      <c r="CR76" s="21"/>
      <c r="CS76" s="21"/>
      <c r="CT76" s="21"/>
      <c r="CU76" s="21"/>
    </row>
    <row r="77" spans="1:99" s="1" customFormat="1" ht="19.5" customHeight="1">
      <c r="A77" s="10" t="s">
        <v>395</v>
      </c>
      <c r="B77" s="15" t="s">
        <v>396</v>
      </c>
      <c r="C77" s="16" t="s">
        <v>397</v>
      </c>
      <c r="D77" s="44" t="s">
        <v>398</v>
      </c>
      <c r="E77" s="13" t="str">
        <f t="shared" si="7"/>
        <v>男</v>
      </c>
      <c r="F77" s="14" t="str">
        <f ca="1" t="shared" si="5"/>
        <v>53</v>
      </c>
      <c r="G77" s="11">
        <v>1</v>
      </c>
      <c r="H77" s="13" t="s">
        <v>19</v>
      </c>
      <c r="I77" s="13" t="s">
        <v>399</v>
      </c>
      <c r="J77" s="13" t="s">
        <v>399</v>
      </c>
      <c r="K77" s="13" t="s">
        <v>21</v>
      </c>
      <c r="L77" s="20">
        <v>274</v>
      </c>
      <c r="M77" s="20">
        <f t="shared" si="6"/>
        <v>274</v>
      </c>
      <c r="N77" s="13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21"/>
      <c r="AS77" s="21"/>
      <c r="AT77" s="21"/>
      <c r="AU77" s="21"/>
      <c r="AV77" s="21"/>
      <c r="AW77" s="21"/>
      <c r="AX77" s="21"/>
      <c r="AY77" s="21"/>
      <c r="AZ77" s="21"/>
      <c r="BA77" s="21"/>
      <c r="BB77" s="21"/>
      <c r="BC77" s="21"/>
      <c r="BD77" s="21"/>
      <c r="BE77" s="21"/>
      <c r="BF77" s="21"/>
      <c r="BG77" s="21"/>
      <c r="BH77" s="21"/>
      <c r="BI77" s="21"/>
      <c r="BJ77" s="21"/>
      <c r="BK77" s="21"/>
      <c r="BL77" s="21"/>
      <c r="BM77" s="21"/>
      <c r="BN77" s="21"/>
      <c r="BO77" s="21"/>
      <c r="BP77" s="21"/>
      <c r="BQ77" s="21"/>
      <c r="BR77" s="21"/>
      <c r="BS77" s="21"/>
      <c r="BT77" s="21"/>
      <c r="BU77" s="21"/>
      <c r="BV77" s="21"/>
      <c r="BW77" s="21"/>
      <c r="BX77" s="21"/>
      <c r="BY77" s="21"/>
      <c r="BZ77" s="21"/>
      <c r="CA77" s="21"/>
      <c r="CB77" s="21"/>
      <c r="CC77" s="21"/>
      <c r="CD77" s="21"/>
      <c r="CE77" s="21"/>
      <c r="CF77" s="21"/>
      <c r="CG77" s="21"/>
      <c r="CH77" s="21"/>
      <c r="CI77" s="21"/>
      <c r="CJ77" s="21"/>
      <c r="CK77" s="21"/>
      <c r="CL77" s="21"/>
      <c r="CM77" s="21"/>
      <c r="CN77" s="21"/>
      <c r="CO77" s="21"/>
      <c r="CP77" s="21"/>
      <c r="CQ77" s="21"/>
      <c r="CR77" s="21"/>
      <c r="CS77" s="21"/>
      <c r="CT77" s="21"/>
      <c r="CU77" s="21"/>
    </row>
    <row r="78" spans="1:99" s="1" customFormat="1" ht="19.5" customHeight="1">
      <c r="A78" s="10" t="s">
        <v>400</v>
      </c>
      <c r="B78" s="15" t="s">
        <v>401</v>
      </c>
      <c r="C78" s="16" t="s">
        <v>402</v>
      </c>
      <c r="D78" s="44" t="s">
        <v>403</v>
      </c>
      <c r="E78" s="13" t="str">
        <f t="shared" si="7"/>
        <v>男</v>
      </c>
      <c r="F78" s="14" t="str">
        <f ca="1" t="shared" si="5"/>
        <v>53</v>
      </c>
      <c r="G78" s="11">
        <v>1</v>
      </c>
      <c r="H78" s="13" t="s">
        <v>19</v>
      </c>
      <c r="I78" s="13" t="s">
        <v>404</v>
      </c>
      <c r="J78" s="13" t="s">
        <v>404</v>
      </c>
      <c r="K78" s="13" t="s">
        <v>405</v>
      </c>
      <c r="L78" s="20">
        <v>264</v>
      </c>
      <c r="M78" s="20">
        <f t="shared" si="6"/>
        <v>264</v>
      </c>
      <c r="N78" s="13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21"/>
      <c r="AK78" s="21"/>
      <c r="AL78" s="21"/>
      <c r="AM78" s="21"/>
      <c r="AN78" s="21"/>
      <c r="AO78" s="21"/>
      <c r="AP78" s="21"/>
      <c r="AQ78" s="21"/>
      <c r="AR78" s="21"/>
      <c r="AS78" s="21"/>
      <c r="AT78" s="21"/>
      <c r="AU78" s="21"/>
      <c r="AV78" s="21"/>
      <c r="AW78" s="21"/>
      <c r="AX78" s="21"/>
      <c r="AY78" s="21"/>
      <c r="AZ78" s="21"/>
      <c r="BA78" s="21"/>
      <c r="BB78" s="21"/>
      <c r="BC78" s="21"/>
      <c r="BD78" s="21"/>
      <c r="BE78" s="21"/>
      <c r="BF78" s="21"/>
      <c r="BG78" s="21"/>
      <c r="BH78" s="21"/>
      <c r="BI78" s="21"/>
      <c r="BJ78" s="21"/>
      <c r="BK78" s="21"/>
      <c r="BL78" s="21"/>
      <c r="BM78" s="21"/>
      <c r="BN78" s="21"/>
      <c r="BO78" s="21"/>
      <c r="BP78" s="21"/>
      <c r="BQ78" s="21"/>
      <c r="BR78" s="21"/>
      <c r="BS78" s="21"/>
      <c r="BT78" s="21"/>
      <c r="BU78" s="21"/>
      <c r="BV78" s="21"/>
      <c r="BW78" s="21"/>
      <c r="BX78" s="21"/>
      <c r="BY78" s="21"/>
      <c r="BZ78" s="21"/>
      <c r="CA78" s="21"/>
      <c r="CB78" s="21"/>
      <c r="CC78" s="21"/>
      <c r="CD78" s="21"/>
      <c r="CE78" s="21"/>
      <c r="CF78" s="21"/>
      <c r="CG78" s="21"/>
      <c r="CH78" s="21"/>
      <c r="CI78" s="21"/>
      <c r="CJ78" s="21"/>
      <c r="CK78" s="21"/>
      <c r="CL78" s="21"/>
      <c r="CM78" s="21"/>
      <c r="CN78" s="21"/>
      <c r="CO78" s="21"/>
      <c r="CP78" s="21"/>
      <c r="CQ78" s="21"/>
      <c r="CR78" s="21"/>
      <c r="CS78" s="21"/>
      <c r="CT78" s="21"/>
      <c r="CU78" s="21"/>
    </row>
    <row r="79" spans="1:99" s="1" customFormat="1" ht="19.5" customHeight="1">
      <c r="A79" s="10" t="s">
        <v>28</v>
      </c>
      <c r="B79" s="15" t="s">
        <v>406</v>
      </c>
      <c r="C79" s="16" t="s">
        <v>407</v>
      </c>
      <c r="D79" s="44" t="s">
        <v>408</v>
      </c>
      <c r="E79" s="13" t="str">
        <f t="shared" si="7"/>
        <v>女</v>
      </c>
      <c r="F79" s="14" t="str">
        <f aca="true" ca="1" t="shared" si="8" ref="F79:F99">TEXT(DATEDIF(TEXT(IF(LEN(C79)=18,MID(C79,7,8),"19"&amp;MID(C79,7,6)),"0000-00-00"),TODAY(),"Y"),"@")</f>
        <v>36</v>
      </c>
      <c r="G79" s="11">
        <v>1</v>
      </c>
      <c r="H79" s="13" t="s">
        <v>58</v>
      </c>
      <c r="I79" s="13" t="s">
        <v>409</v>
      </c>
      <c r="J79" s="13" t="s">
        <v>409</v>
      </c>
      <c r="K79" s="13" t="s">
        <v>58</v>
      </c>
      <c r="L79" s="20">
        <v>281</v>
      </c>
      <c r="M79" s="20">
        <f aca="true" t="shared" si="9" ref="M79:M106">L79*G79</f>
        <v>281</v>
      </c>
      <c r="N79" s="13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/>
      <c r="AN79" s="21"/>
      <c r="AO79" s="21"/>
      <c r="AP79" s="21"/>
      <c r="AQ79" s="21"/>
      <c r="AR79" s="21"/>
      <c r="AS79" s="21"/>
      <c r="AT79" s="21"/>
      <c r="AU79" s="21"/>
      <c r="AV79" s="21"/>
      <c r="AW79" s="21"/>
      <c r="AX79" s="21"/>
      <c r="AY79" s="21"/>
      <c r="AZ79" s="21"/>
      <c r="BA79" s="21"/>
      <c r="BB79" s="21"/>
      <c r="BC79" s="21"/>
      <c r="BD79" s="21"/>
      <c r="BE79" s="21"/>
      <c r="BF79" s="21"/>
      <c r="BG79" s="21"/>
      <c r="BH79" s="21"/>
      <c r="BI79" s="21"/>
      <c r="BJ79" s="21"/>
      <c r="BK79" s="21"/>
      <c r="BL79" s="21"/>
      <c r="BM79" s="21"/>
      <c r="BN79" s="21"/>
      <c r="BO79" s="21"/>
      <c r="BP79" s="21"/>
      <c r="BQ79" s="21"/>
      <c r="BR79" s="21"/>
      <c r="BS79" s="21"/>
      <c r="BT79" s="21"/>
      <c r="BU79" s="21"/>
      <c r="BV79" s="21"/>
      <c r="BW79" s="21"/>
      <c r="BX79" s="21"/>
      <c r="BY79" s="21"/>
      <c r="BZ79" s="21"/>
      <c r="CA79" s="21"/>
      <c r="CB79" s="21"/>
      <c r="CC79" s="21"/>
      <c r="CD79" s="21"/>
      <c r="CE79" s="21"/>
      <c r="CF79" s="21"/>
      <c r="CG79" s="21"/>
      <c r="CH79" s="21"/>
      <c r="CI79" s="21"/>
      <c r="CJ79" s="21"/>
      <c r="CK79" s="21"/>
      <c r="CL79" s="21"/>
      <c r="CM79" s="21"/>
      <c r="CN79" s="21"/>
      <c r="CO79" s="21"/>
      <c r="CP79" s="21"/>
      <c r="CQ79" s="21"/>
      <c r="CR79" s="21"/>
      <c r="CS79" s="21"/>
      <c r="CT79" s="21"/>
      <c r="CU79" s="21"/>
    </row>
    <row r="80" spans="1:99" s="1" customFormat="1" ht="19.5" customHeight="1">
      <c r="A80" s="10" t="s">
        <v>410</v>
      </c>
      <c r="B80" s="15" t="s">
        <v>411</v>
      </c>
      <c r="C80" s="16" t="s">
        <v>412</v>
      </c>
      <c r="D80" s="44" t="s">
        <v>413</v>
      </c>
      <c r="E80" s="13" t="str">
        <f t="shared" si="7"/>
        <v>女</v>
      </c>
      <c r="F80" s="14" t="str">
        <f ca="1" t="shared" si="8"/>
        <v>46</v>
      </c>
      <c r="G80" s="11">
        <v>2</v>
      </c>
      <c r="H80" s="13" t="s">
        <v>44</v>
      </c>
      <c r="I80" s="13" t="s">
        <v>414</v>
      </c>
      <c r="J80" s="13" t="s">
        <v>414</v>
      </c>
      <c r="K80" s="13" t="s">
        <v>286</v>
      </c>
      <c r="L80" s="20">
        <v>261</v>
      </c>
      <c r="M80" s="20">
        <f t="shared" si="9"/>
        <v>522</v>
      </c>
      <c r="N80" s="13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21"/>
      <c r="AJ80" s="21"/>
      <c r="AK80" s="21"/>
      <c r="AL80" s="21"/>
      <c r="AM80" s="21"/>
      <c r="AN80" s="21"/>
      <c r="AO80" s="21"/>
      <c r="AP80" s="21"/>
      <c r="AQ80" s="21"/>
      <c r="AR80" s="21"/>
      <c r="AS80" s="21"/>
      <c r="AT80" s="21"/>
      <c r="AU80" s="21"/>
      <c r="AV80" s="21"/>
      <c r="AW80" s="21"/>
      <c r="AX80" s="21"/>
      <c r="AY80" s="21"/>
      <c r="AZ80" s="21"/>
      <c r="BA80" s="21"/>
      <c r="BB80" s="21"/>
      <c r="BC80" s="21"/>
      <c r="BD80" s="21"/>
      <c r="BE80" s="21"/>
      <c r="BF80" s="21"/>
      <c r="BG80" s="21"/>
      <c r="BH80" s="21"/>
      <c r="BI80" s="21"/>
      <c r="BJ80" s="21"/>
      <c r="BK80" s="21"/>
      <c r="BL80" s="21"/>
      <c r="BM80" s="21"/>
      <c r="BN80" s="21"/>
      <c r="BO80" s="21"/>
      <c r="BP80" s="21"/>
      <c r="BQ80" s="21"/>
      <c r="BR80" s="21"/>
      <c r="BS80" s="21"/>
      <c r="BT80" s="21"/>
      <c r="BU80" s="21"/>
      <c r="BV80" s="21"/>
      <c r="BW80" s="21"/>
      <c r="BX80" s="21"/>
      <c r="BY80" s="21"/>
      <c r="BZ80" s="21"/>
      <c r="CA80" s="21"/>
      <c r="CB80" s="21"/>
      <c r="CC80" s="21"/>
      <c r="CD80" s="21"/>
      <c r="CE80" s="21"/>
      <c r="CF80" s="21"/>
      <c r="CG80" s="21"/>
      <c r="CH80" s="21"/>
      <c r="CI80" s="21"/>
      <c r="CJ80" s="21"/>
      <c r="CK80" s="21"/>
      <c r="CL80" s="21"/>
      <c r="CM80" s="21"/>
      <c r="CN80" s="21"/>
      <c r="CO80" s="21"/>
      <c r="CP80" s="21"/>
      <c r="CQ80" s="21"/>
      <c r="CR80" s="21"/>
      <c r="CS80" s="21"/>
      <c r="CT80" s="21"/>
      <c r="CU80" s="21"/>
    </row>
    <row r="81" spans="1:99" s="1" customFormat="1" ht="19.5" customHeight="1">
      <c r="A81" s="10" t="s">
        <v>415</v>
      </c>
      <c r="B81" s="15" t="s">
        <v>416</v>
      </c>
      <c r="C81" s="16" t="s">
        <v>417</v>
      </c>
      <c r="D81" s="44" t="s">
        <v>418</v>
      </c>
      <c r="E81" s="13" t="str">
        <f t="shared" si="7"/>
        <v>男</v>
      </c>
      <c r="F81" s="14" t="str">
        <f ca="1" t="shared" si="8"/>
        <v>43</v>
      </c>
      <c r="G81" s="11">
        <v>2</v>
      </c>
      <c r="H81" s="13" t="s">
        <v>19</v>
      </c>
      <c r="I81" s="13" t="s">
        <v>419</v>
      </c>
      <c r="J81" s="13" t="s">
        <v>419</v>
      </c>
      <c r="K81" s="13" t="s">
        <v>420</v>
      </c>
      <c r="L81" s="20">
        <v>263</v>
      </c>
      <c r="M81" s="20">
        <f t="shared" si="9"/>
        <v>526</v>
      </c>
      <c r="N81" s="13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1"/>
      <c r="AG81" s="21"/>
      <c r="AH81" s="21"/>
      <c r="AI81" s="21"/>
      <c r="AJ81" s="21"/>
      <c r="AK81" s="21"/>
      <c r="AL81" s="21"/>
      <c r="AM81" s="21"/>
      <c r="AN81" s="21"/>
      <c r="AO81" s="21"/>
      <c r="AP81" s="21"/>
      <c r="AQ81" s="21"/>
      <c r="AR81" s="21"/>
      <c r="AS81" s="21"/>
      <c r="AT81" s="21"/>
      <c r="AU81" s="21"/>
      <c r="AV81" s="21"/>
      <c r="AW81" s="21"/>
      <c r="AX81" s="21"/>
      <c r="AY81" s="21"/>
      <c r="AZ81" s="21"/>
      <c r="BA81" s="21"/>
      <c r="BB81" s="21"/>
      <c r="BC81" s="21"/>
      <c r="BD81" s="21"/>
      <c r="BE81" s="21"/>
      <c r="BF81" s="21"/>
      <c r="BG81" s="21"/>
      <c r="BH81" s="21"/>
      <c r="BI81" s="21"/>
      <c r="BJ81" s="21"/>
      <c r="BK81" s="21"/>
      <c r="BL81" s="21"/>
      <c r="BM81" s="21"/>
      <c r="BN81" s="21"/>
      <c r="BO81" s="21"/>
      <c r="BP81" s="21"/>
      <c r="BQ81" s="21"/>
      <c r="BR81" s="21"/>
      <c r="BS81" s="21"/>
      <c r="BT81" s="21"/>
      <c r="BU81" s="21"/>
      <c r="BV81" s="21"/>
      <c r="BW81" s="21"/>
      <c r="BX81" s="21"/>
      <c r="BY81" s="21"/>
      <c r="BZ81" s="21"/>
      <c r="CA81" s="21"/>
      <c r="CB81" s="21"/>
      <c r="CC81" s="21"/>
      <c r="CD81" s="21"/>
      <c r="CE81" s="21"/>
      <c r="CF81" s="21"/>
      <c r="CG81" s="21"/>
      <c r="CH81" s="21"/>
      <c r="CI81" s="21"/>
      <c r="CJ81" s="21"/>
      <c r="CK81" s="21"/>
      <c r="CL81" s="21"/>
      <c r="CM81" s="21"/>
      <c r="CN81" s="21"/>
      <c r="CO81" s="21"/>
      <c r="CP81" s="21"/>
      <c r="CQ81" s="21"/>
      <c r="CR81" s="21"/>
      <c r="CS81" s="21"/>
      <c r="CT81" s="21"/>
      <c r="CU81" s="21"/>
    </row>
    <row r="82" spans="1:99" s="1" customFormat="1" ht="19.5" customHeight="1">
      <c r="A82" s="10" t="s">
        <v>421</v>
      </c>
      <c r="B82" s="15" t="s">
        <v>422</v>
      </c>
      <c r="C82" s="16" t="s">
        <v>423</v>
      </c>
      <c r="D82" s="44" t="s">
        <v>424</v>
      </c>
      <c r="E82" s="11" t="s">
        <v>18</v>
      </c>
      <c r="F82" s="14" t="str">
        <f ca="1" t="shared" si="8"/>
        <v>53</v>
      </c>
      <c r="G82" s="11">
        <v>1</v>
      </c>
      <c r="H82" s="11" t="s">
        <v>44</v>
      </c>
      <c r="I82" s="11" t="s">
        <v>272</v>
      </c>
      <c r="J82" s="11" t="s">
        <v>272</v>
      </c>
      <c r="K82" s="11" t="s">
        <v>425</v>
      </c>
      <c r="L82" s="20">
        <v>281</v>
      </c>
      <c r="M82" s="20">
        <f t="shared" si="9"/>
        <v>281</v>
      </c>
      <c r="N82" s="13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1"/>
      <c r="AI82" s="21"/>
      <c r="AJ82" s="21"/>
      <c r="AK82" s="21"/>
      <c r="AL82" s="21"/>
      <c r="AM82" s="21"/>
      <c r="AN82" s="21"/>
      <c r="AO82" s="21"/>
      <c r="AP82" s="21"/>
      <c r="AQ82" s="21"/>
      <c r="AR82" s="21"/>
      <c r="AS82" s="21"/>
      <c r="AT82" s="21"/>
      <c r="AU82" s="21"/>
      <c r="AV82" s="21"/>
      <c r="AW82" s="21"/>
      <c r="AX82" s="21"/>
      <c r="AY82" s="21"/>
      <c r="AZ82" s="21"/>
      <c r="BA82" s="21"/>
      <c r="BB82" s="21"/>
      <c r="BC82" s="21"/>
      <c r="BD82" s="21"/>
      <c r="BE82" s="21"/>
      <c r="BF82" s="21"/>
      <c r="BG82" s="21"/>
      <c r="BH82" s="21"/>
      <c r="BI82" s="21"/>
      <c r="BJ82" s="21"/>
      <c r="BK82" s="21"/>
      <c r="BL82" s="21"/>
      <c r="BM82" s="21"/>
      <c r="BN82" s="21"/>
      <c r="BO82" s="21"/>
      <c r="BP82" s="21"/>
      <c r="BQ82" s="21"/>
      <c r="BR82" s="21"/>
      <c r="BS82" s="21"/>
      <c r="BT82" s="21"/>
      <c r="BU82" s="21"/>
      <c r="BV82" s="21"/>
      <c r="BW82" s="21"/>
      <c r="BX82" s="21"/>
      <c r="BY82" s="21"/>
      <c r="BZ82" s="21"/>
      <c r="CA82" s="21"/>
      <c r="CB82" s="21"/>
      <c r="CC82" s="21"/>
      <c r="CD82" s="21"/>
      <c r="CE82" s="21"/>
      <c r="CF82" s="21"/>
      <c r="CG82" s="21"/>
      <c r="CH82" s="21"/>
      <c r="CI82" s="21"/>
      <c r="CJ82" s="21"/>
      <c r="CK82" s="21"/>
      <c r="CL82" s="21"/>
      <c r="CM82" s="21"/>
      <c r="CN82" s="21"/>
      <c r="CO82" s="21"/>
      <c r="CP82" s="21"/>
      <c r="CQ82" s="21"/>
      <c r="CR82" s="21"/>
      <c r="CS82" s="21"/>
      <c r="CT82" s="21"/>
      <c r="CU82" s="21"/>
    </row>
    <row r="83" spans="1:99" s="1" customFormat="1" ht="19.5" customHeight="1">
      <c r="A83" s="10" t="s">
        <v>426</v>
      </c>
      <c r="B83" s="15" t="s">
        <v>427</v>
      </c>
      <c r="C83" s="16" t="s">
        <v>428</v>
      </c>
      <c r="D83" s="44" t="s">
        <v>429</v>
      </c>
      <c r="E83" s="13" t="s">
        <v>18</v>
      </c>
      <c r="F83" s="14" t="str">
        <f ca="1" t="shared" si="8"/>
        <v>50</v>
      </c>
      <c r="G83" s="11">
        <v>2</v>
      </c>
      <c r="H83" s="13" t="s">
        <v>19</v>
      </c>
      <c r="I83" s="13" t="s">
        <v>243</v>
      </c>
      <c r="J83" s="13" t="s">
        <v>243</v>
      </c>
      <c r="K83" s="13" t="s">
        <v>405</v>
      </c>
      <c r="L83" s="20">
        <v>254</v>
      </c>
      <c r="M83" s="20">
        <f t="shared" si="9"/>
        <v>508</v>
      </c>
      <c r="N83" s="13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21"/>
      <c r="AJ83" s="21"/>
      <c r="AK83" s="21"/>
      <c r="AL83" s="21"/>
      <c r="AM83" s="21"/>
      <c r="AN83" s="21"/>
      <c r="AO83" s="21"/>
      <c r="AP83" s="21"/>
      <c r="AQ83" s="21"/>
      <c r="AR83" s="21"/>
      <c r="AS83" s="21"/>
      <c r="AT83" s="21"/>
      <c r="AU83" s="21"/>
      <c r="AV83" s="21"/>
      <c r="AW83" s="21"/>
      <c r="AX83" s="21"/>
      <c r="AY83" s="21"/>
      <c r="AZ83" s="21"/>
      <c r="BA83" s="21"/>
      <c r="BB83" s="21"/>
      <c r="BC83" s="21"/>
      <c r="BD83" s="21"/>
      <c r="BE83" s="21"/>
      <c r="BF83" s="21"/>
      <c r="BG83" s="21"/>
      <c r="BH83" s="21"/>
      <c r="BI83" s="21"/>
      <c r="BJ83" s="21"/>
      <c r="BK83" s="21"/>
      <c r="BL83" s="21"/>
      <c r="BM83" s="21"/>
      <c r="BN83" s="21"/>
      <c r="BO83" s="21"/>
      <c r="BP83" s="21"/>
      <c r="BQ83" s="21"/>
      <c r="BR83" s="21"/>
      <c r="BS83" s="21"/>
      <c r="BT83" s="21"/>
      <c r="BU83" s="21"/>
      <c r="BV83" s="21"/>
      <c r="BW83" s="21"/>
      <c r="BX83" s="21"/>
      <c r="BY83" s="21"/>
      <c r="BZ83" s="21"/>
      <c r="CA83" s="21"/>
      <c r="CB83" s="21"/>
      <c r="CC83" s="21"/>
      <c r="CD83" s="21"/>
      <c r="CE83" s="21"/>
      <c r="CF83" s="21"/>
      <c r="CG83" s="21"/>
      <c r="CH83" s="21"/>
      <c r="CI83" s="21"/>
      <c r="CJ83" s="21"/>
      <c r="CK83" s="21"/>
      <c r="CL83" s="21"/>
      <c r="CM83" s="21"/>
      <c r="CN83" s="21"/>
      <c r="CO83" s="21"/>
      <c r="CP83" s="21"/>
      <c r="CQ83" s="21"/>
      <c r="CR83" s="21"/>
      <c r="CS83" s="21"/>
      <c r="CT83" s="21"/>
      <c r="CU83" s="21"/>
    </row>
    <row r="84" spans="1:99" s="1" customFormat="1" ht="19.5" customHeight="1">
      <c r="A84" s="10" t="s">
        <v>430</v>
      </c>
      <c r="B84" s="15" t="s">
        <v>431</v>
      </c>
      <c r="C84" s="16" t="s">
        <v>432</v>
      </c>
      <c r="D84" s="44" t="s">
        <v>433</v>
      </c>
      <c r="E84" s="13" t="s">
        <v>18</v>
      </c>
      <c r="F84" s="14" t="str">
        <f ca="1" t="shared" si="8"/>
        <v>46</v>
      </c>
      <c r="G84" s="11">
        <v>1</v>
      </c>
      <c r="H84" s="13" t="s">
        <v>19</v>
      </c>
      <c r="I84" s="13" t="s">
        <v>323</v>
      </c>
      <c r="J84" s="13" t="s">
        <v>323</v>
      </c>
      <c r="K84" s="13" t="s">
        <v>27</v>
      </c>
      <c r="L84" s="20">
        <v>264</v>
      </c>
      <c r="M84" s="20">
        <f t="shared" si="9"/>
        <v>264</v>
      </c>
      <c r="N84" s="13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21"/>
      <c r="AI84" s="21"/>
      <c r="AJ84" s="21"/>
      <c r="AK84" s="21"/>
      <c r="AL84" s="21"/>
      <c r="AM84" s="21"/>
      <c r="AN84" s="21"/>
      <c r="AO84" s="21"/>
      <c r="AP84" s="21"/>
      <c r="AQ84" s="21"/>
      <c r="AR84" s="21"/>
      <c r="AS84" s="21"/>
      <c r="AT84" s="21"/>
      <c r="AU84" s="21"/>
      <c r="AV84" s="21"/>
      <c r="AW84" s="21"/>
      <c r="AX84" s="21"/>
      <c r="AY84" s="21"/>
      <c r="AZ84" s="21"/>
      <c r="BA84" s="21"/>
      <c r="BB84" s="21"/>
      <c r="BC84" s="21"/>
      <c r="BD84" s="21"/>
      <c r="BE84" s="21"/>
      <c r="BF84" s="21"/>
      <c r="BG84" s="21"/>
      <c r="BH84" s="21"/>
      <c r="BI84" s="21"/>
      <c r="BJ84" s="21"/>
      <c r="BK84" s="21"/>
      <c r="BL84" s="21"/>
      <c r="BM84" s="21"/>
      <c r="BN84" s="21"/>
      <c r="BO84" s="21"/>
      <c r="BP84" s="21"/>
      <c r="BQ84" s="21"/>
      <c r="BR84" s="21"/>
      <c r="BS84" s="21"/>
      <c r="BT84" s="21"/>
      <c r="BU84" s="21"/>
      <c r="BV84" s="21"/>
      <c r="BW84" s="21"/>
      <c r="BX84" s="21"/>
      <c r="BY84" s="21"/>
      <c r="BZ84" s="21"/>
      <c r="CA84" s="21"/>
      <c r="CB84" s="21"/>
      <c r="CC84" s="21"/>
      <c r="CD84" s="21"/>
      <c r="CE84" s="21"/>
      <c r="CF84" s="21"/>
      <c r="CG84" s="21"/>
      <c r="CH84" s="21"/>
      <c r="CI84" s="21"/>
      <c r="CJ84" s="21"/>
      <c r="CK84" s="21"/>
      <c r="CL84" s="21"/>
      <c r="CM84" s="21"/>
      <c r="CN84" s="21"/>
      <c r="CO84" s="21"/>
      <c r="CP84" s="21"/>
      <c r="CQ84" s="21"/>
      <c r="CR84" s="21"/>
      <c r="CS84" s="21"/>
      <c r="CT84" s="21"/>
      <c r="CU84" s="21"/>
    </row>
    <row r="85" spans="1:99" s="1" customFormat="1" ht="19.5" customHeight="1">
      <c r="A85" s="10" t="s">
        <v>434</v>
      </c>
      <c r="B85" s="15" t="s">
        <v>435</v>
      </c>
      <c r="C85" s="16" t="s">
        <v>436</v>
      </c>
      <c r="D85" s="44" t="s">
        <v>437</v>
      </c>
      <c r="E85" s="13" t="s">
        <v>18</v>
      </c>
      <c r="F85" s="14" t="str">
        <f ca="1" t="shared" si="8"/>
        <v>38</v>
      </c>
      <c r="G85" s="11">
        <v>1</v>
      </c>
      <c r="H85" s="13" t="s">
        <v>58</v>
      </c>
      <c r="I85" s="13" t="s">
        <v>394</v>
      </c>
      <c r="J85" s="13" t="s">
        <v>394</v>
      </c>
      <c r="K85" s="13" t="s">
        <v>58</v>
      </c>
      <c r="L85" s="20">
        <v>264</v>
      </c>
      <c r="M85" s="20">
        <f t="shared" si="9"/>
        <v>264</v>
      </c>
      <c r="N85" s="13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1"/>
      <c r="AI85" s="21"/>
      <c r="AJ85" s="21"/>
      <c r="AK85" s="21"/>
      <c r="AL85" s="21"/>
      <c r="AM85" s="21"/>
      <c r="AN85" s="21"/>
      <c r="AO85" s="21"/>
      <c r="AP85" s="21"/>
      <c r="AQ85" s="21"/>
      <c r="AR85" s="21"/>
      <c r="AS85" s="21"/>
      <c r="AT85" s="21"/>
      <c r="AU85" s="21"/>
      <c r="AV85" s="21"/>
      <c r="AW85" s="21"/>
      <c r="AX85" s="21"/>
      <c r="AY85" s="21"/>
      <c r="AZ85" s="21"/>
      <c r="BA85" s="21"/>
      <c r="BB85" s="21"/>
      <c r="BC85" s="21"/>
      <c r="BD85" s="21"/>
      <c r="BE85" s="21"/>
      <c r="BF85" s="21"/>
      <c r="BG85" s="21"/>
      <c r="BH85" s="21"/>
      <c r="BI85" s="21"/>
      <c r="BJ85" s="21"/>
      <c r="BK85" s="21"/>
      <c r="BL85" s="21"/>
      <c r="BM85" s="21"/>
      <c r="BN85" s="21"/>
      <c r="BO85" s="21"/>
      <c r="BP85" s="21"/>
      <c r="BQ85" s="21"/>
      <c r="BR85" s="21"/>
      <c r="BS85" s="21"/>
      <c r="BT85" s="21"/>
      <c r="BU85" s="21"/>
      <c r="BV85" s="21"/>
      <c r="BW85" s="21"/>
      <c r="BX85" s="21"/>
      <c r="BY85" s="21"/>
      <c r="BZ85" s="21"/>
      <c r="CA85" s="21"/>
      <c r="CB85" s="21"/>
      <c r="CC85" s="21"/>
      <c r="CD85" s="21"/>
      <c r="CE85" s="21"/>
      <c r="CF85" s="21"/>
      <c r="CG85" s="21"/>
      <c r="CH85" s="21"/>
      <c r="CI85" s="21"/>
      <c r="CJ85" s="21"/>
      <c r="CK85" s="21"/>
      <c r="CL85" s="21"/>
      <c r="CM85" s="21"/>
      <c r="CN85" s="21"/>
      <c r="CO85" s="21"/>
      <c r="CP85" s="21"/>
      <c r="CQ85" s="21"/>
      <c r="CR85" s="21"/>
      <c r="CS85" s="21"/>
      <c r="CT85" s="21"/>
      <c r="CU85" s="21"/>
    </row>
    <row r="86" spans="1:99" s="1" customFormat="1" ht="19.5" customHeight="1">
      <c r="A86" s="10" t="s">
        <v>438</v>
      </c>
      <c r="B86" s="15" t="s">
        <v>439</v>
      </c>
      <c r="C86" s="16" t="s">
        <v>440</v>
      </c>
      <c r="D86" s="44" t="s">
        <v>441</v>
      </c>
      <c r="E86" s="13" t="s">
        <v>57</v>
      </c>
      <c r="F86" s="14" t="str">
        <f ca="1" t="shared" si="8"/>
        <v>46</v>
      </c>
      <c r="G86" s="11">
        <v>2</v>
      </c>
      <c r="H86" s="13" t="s">
        <v>19</v>
      </c>
      <c r="I86" s="13" t="s">
        <v>365</v>
      </c>
      <c r="J86" s="13" t="s">
        <v>365</v>
      </c>
      <c r="K86" s="13" t="s">
        <v>442</v>
      </c>
      <c r="L86" s="20">
        <v>251</v>
      </c>
      <c r="M86" s="20">
        <f t="shared" si="9"/>
        <v>502</v>
      </c>
      <c r="N86" s="13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21"/>
      <c r="AJ86" s="21"/>
      <c r="AK86" s="21"/>
      <c r="AL86" s="21"/>
      <c r="AM86" s="21"/>
      <c r="AN86" s="21"/>
      <c r="AO86" s="21"/>
      <c r="AP86" s="21"/>
      <c r="AQ86" s="21"/>
      <c r="AR86" s="21"/>
      <c r="AS86" s="21"/>
      <c r="AT86" s="21"/>
      <c r="AU86" s="21"/>
      <c r="AV86" s="21"/>
      <c r="AW86" s="21"/>
      <c r="AX86" s="21"/>
      <c r="AY86" s="21"/>
      <c r="AZ86" s="21"/>
      <c r="BA86" s="21"/>
      <c r="BB86" s="21"/>
      <c r="BC86" s="21"/>
      <c r="BD86" s="21"/>
      <c r="BE86" s="21"/>
      <c r="BF86" s="21"/>
      <c r="BG86" s="21"/>
      <c r="BH86" s="21"/>
      <c r="BI86" s="21"/>
      <c r="BJ86" s="21"/>
      <c r="BK86" s="21"/>
      <c r="BL86" s="21"/>
      <c r="BM86" s="21"/>
      <c r="BN86" s="21"/>
      <c r="BO86" s="21"/>
      <c r="BP86" s="21"/>
      <c r="BQ86" s="21"/>
      <c r="BR86" s="21"/>
      <c r="BS86" s="21"/>
      <c r="BT86" s="21"/>
      <c r="BU86" s="21"/>
      <c r="BV86" s="21"/>
      <c r="BW86" s="21"/>
      <c r="BX86" s="21"/>
      <c r="BY86" s="21"/>
      <c r="BZ86" s="21"/>
      <c r="CA86" s="21"/>
      <c r="CB86" s="21"/>
      <c r="CC86" s="21"/>
      <c r="CD86" s="21"/>
      <c r="CE86" s="21"/>
      <c r="CF86" s="21"/>
      <c r="CG86" s="21"/>
      <c r="CH86" s="21"/>
      <c r="CI86" s="21"/>
      <c r="CJ86" s="21"/>
      <c r="CK86" s="21"/>
      <c r="CL86" s="21"/>
      <c r="CM86" s="21"/>
      <c r="CN86" s="21"/>
      <c r="CO86" s="21"/>
      <c r="CP86" s="21"/>
      <c r="CQ86" s="21"/>
      <c r="CR86" s="21"/>
      <c r="CS86" s="21"/>
      <c r="CT86" s="21"/>
      <c r="CU86" s="21"/>
    </row>
    <row r="87" spans="1:99" s="1" customFormat="1" ht="19.5" customHeight="1">
      <c r="A87" s="10" t="s">
        <v>443</v>
      </c>
      <c r="B87" s="15" t="s">
        <v>444</v>
      </c>
      <c r="C87" s="16" t="s">
        <v>445</v>
      </c>
      <c r="D87" s="44" t="s">
        <v>446</v>
      </c>
      <c r="E87" s="13" t="s">
        <v>57</v>
      </c>
      <c r="F87" s="14" t="str">
        <f ca="1" t="shared" si="8"/>
        <v>47</v>
      </c>
      <c r="G87" s="11">
        <v>1</v>
      </c>
      <c r="H87" s="13" t="s">
        <v>58</v>
      </c>
      <c r="I87" s="13" t="s">
        <v>399</v>
      </c>
      <c r="J87" s="13" t="s">
        <v>399</v>
      </c>
      <c r="K87" s="13" t="s">
        <v>58</v>
      </c>
      <c r="L87" s="20">
        <v>251</v>
      </c>
      <c r="M87" s="20">
        <f t="shared" si="9"/>
        <v>251</v>
      </c>
      <c r="N87" s="13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21"/>
      <c r="AJ87" s="21"/>
      <c r="AK87" s="21"/>
      <c r="AL87" s="21"/>
      <c r="AM87" s="21"/>
      <c r="AN87" s="21"/>
      <c r="AO87" s="21"/>
      <c r="AP87" s="21"/>
      <c r="AQ87" s="21"/>
      <c r="AR87" s="21"/>
      <c r="AS87" s="21"/>
      <c r="AT87" s="21"/>
      <c r="AU87" s="21"/>
      <c r="AV87" s="21"/>
      <c r="AW87" s="21"/>
      <c r="AX87" s="21"/>
      <c r="AY87" s="21"/>
      <c r="AZ87" s="21"/>
      <c r="BA87" s="21"/>
      <c r="BB87" s="21"/>
      <c r="BC87" s="21"/>
      <c r="BD87" s="21"/>
      <c r="BE87" s="21"/>
      <c r="BF87" s="21"/>
      <c r="BG87" s="21"/>
      <c r="BH87" s="21"/>
      <c r="BI87" s="21"/>
      <c r="BJ87" s="21"/>
      <c r="BK87" s="21"/>
      <c r="BL87" s="21"/>
      <c r="BM87" s="21"/>
      <c r="BN87" s="21"/>
      <c r="BO87" s="21"/>
      <c r="BP87" s="21"/>
      <c r="BQ87" s="21"/>
      <c r="BR87" s="21"/>
      <c r="BS87" s="21"/>
      <c r="BT87" s="21"/>
      <c r="BU87" s="21"/>
      <c r="BV87" s="21"/>
      <c r="BW87" s="21"/>
      <c r="BX87" s="21"/>
      <c r="BY87" s="21"/>
      <c r="BZ87" s="21"/>
      <c r="CA87" s="21"/>
      <c r="CB87" s="21"/>
      <c r="CC87" s="21"/>
      <c r="CD87" s="21"/>
      <c r="CE87" s="21"/>
      <c r="CF87" s="21"/>
      <c r="CG87" s="21"/>
      <c r="CH87" s="21"/>
      <c r="CI87" s="21"/>
      <c r="CJ87" s="21"/>
      <c r="CK87" s="21"/>
      <c r="CL87" s="21"/>
      <c r="CM87" s="21"/>
      <c r="CN87" s="21"/>
      <c r="CO87" s="21"/>
      <c r="CP87" s="21"/>
      <c r="CQ87" s="21"/>
      <c r="CR87" s="21"/>
      <c r="CS87" s="21"/>
      <c r="CT87" s="21"/>
      <c r="CU87" s="21"/>
    </row>
    <row r="88" spans="1:99" s="1" customFormat="1" ht="19.5" customHeight="1">
      <c r="A88" s="10" t="s">
        <v>447</v>
      </c>
      <c r="B88" s="15" t="s">
        <v>448</v>
      </c>
      <c r="C88" s="16" t="s">
        <v>449</v>
      </c>
      <c r="D88" s="44" t="s">
        <v>450</v>
      </c>
      <c r="E88" s="13" t="s">
        <v>57</v>
      </c>
      <c r="F88" s="14" t="str">
        <f ca="1" t="shared" si="8"/>
        <v>49</v>
      </c>
      <c r="G88" s="11">
        <v>1</v>
      </c>
      <c r="H88" s="13" t="s">
        <v>19</v>
      </c>
      <c r="I88" s="13" t="s">
        <v>350</v>
      </c>
      <c r="J88" s="13" t="s">
        <v>350</v>
      </c>
      <c r="K88" s="13" t="s">
        <v>213</v>
      </c>
      <c r="L88" s="20">
        <v>251</v>
      </c>
      <c r="M88" s="20">
        <f t="shared" si="9"/>
        <v>251</v>
      </c>
      <c r="N88" s="13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/>
      <c r="AI88" s="21"/>
      <c r="AJ88" s="21"/>
      <c r="AK88" s="21"/>
      <c r="AL88" s="21"/>
      <c r="AM88" s="21"/>
      <c r="AN88" s="21"/>
      <c r="AO88" s="21"/>
      <c r="AP88" s="21"/>
      <c r="AQ88" s="21"/>
      <c r="AR88" s="21"/>
      <c r="AS88" s="21"/>
      <c r="AT88" s="21"/>
      <c r="AU88" s="21"/>
      <c r="AV88" s="21"/>
      <c r="AW88" s="21"/>
      <c r="AX88" s="21"/>
      <c r="AY88" s="21"/>
      <c r="AZ88" s="21"/>
      <c r="BA88" s="21"/>
      <c r="BB88" s="21"/>
      <c r="BC88" s="21"/>
      <c r="BD88" s="21"/>
      <c r="BE88" s="21"/>
      <c r="BF88" s="21"/>
      <c r="BG88" s="21"/>
      <c r="BH88" s="21"/>
      <c r="BI88" s="21"/>
      <c r="BJ88" s="21"/>
      <c r="BK88" s="21"/>
      <c r="BL88" s="21"/>
      <c r="BM88" s="21"/>
      <c r="BN88" s="21"/>
      <c r="BO88" s="21"/>
      <c r="BP88" s="21"/>
      <c r="BQ88" s="21"/>
      <c r="BR88" s="21"/>
      <c r="BS88" s="21"/>
      <c r="BT88" s="21"/>
      <c r="BU88" s="21"/>
      <c r="BV88" s="21"/>
      <c r="BW88" s="21"/>
      <c r="BX88" s="21"/>
      <c r="BY88" s="21"/>
      <c r="BZ88" s="21"/>
      <c r="CA88" s="21"/>
      <c r="CB88" s="21"/>
      <c r="CC88" s="21"/>
      <c r="CD88" s="21"/>
      <c r="CE88" s="21"/>
      <c r="CF88" s="21"/>
      <c r="CG88" s="21"/>
      <c r="CH88" s="21"/>
      <c r="CI88" s="21"/>
      <c r="CJ88" s="21"/>
      <c r="CK88" s="21"/>
      <c r="CL88" s="21"/>
      <c r="CM88" s="21"/>
      <c r="CN88" s="21"/>
      <c r="CO88" s="21"/>
      <c r="CP88" s="21"/>
      <c r="CQ88" s="21"/>
      <c r="CR88" s="21"/>
      <c r="CS88" s="21"/>
      <c r="CT88" s="21"/>
      <c r="CU88" s="21"/>
    </row>
    <row r="89" spans="1:99" s="1" customFormat="1" ht="19.5" customHeight="1">
      <c r="A89" s="10" t="s">
        <v>451</v>
      </c>
      <c r="B89" s="15" t="s">
        <v>452</v>
      </c>
      <c r="C89" s="16" t="s">
        <v>453</v>
      </c>
      <c r="D89" s="44" t="s">
        <v>454</v>
      </c>
      <c r="E89" s="13" t="s">
        <v>57</v>
      </c>
      <c r="F89" s="14" t="str">
        <f ca="1" t="shared" si="8"/>
        <v>56</v>
      </c>
      <c r="G89" s="11">
        <v>1</v>
      </c>
      <c r="H89" s="13" t="s">
        <v>58</v>
      </c>
      <c r="I89" s="13" t="s">
        <v>414</v>
      </c>
      <c r="J89" s="13" t="s">
        <v>414</v>
      </c>
      <c r="K89" s="13" t="s">
        <v>58</v>
      </c>
      <c r="L89" s="20">
        <v>281</v>
      </c>
      <c r="M89" s="20">
        <f t="shared" si="9"/>
        <v>281</v>
      </c>
      <c r="N89" s="13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1"/>
      <c r="AK89" s="21"/>
      <c r="AL89" s="21"/>
      <c r="AM89" s="21"/>
      <c r="AN89" s="21"/>
      <c r="AO89" s="21"/>
      <c r="AP89" s="21"/>
      <c r="AQ89" s="21"/>
      <c r="AR89" s="21"/>
      <c r="AS89" s="21"/>
      <c r="AT89" s="21"/>
      <c r="AU89" s="21"/>
      <c r="AV89" s="21"/>
      <c r="AW89" s="21"/>
      <c r="AX89" s="21"/>
      <c r="AY89" s="21"/>
      <c r="AZ89" s="21"/>
      <c r="BA89" s="21"/>
      <c r="BB89" s="21"/>
      <c r="BC89" s="21"/>
      <c r="BD89" s="21"/>
      <c r="BE89" s="21"/>
      <c r="BF89" s="21"/>
      <c r="BG89" s="21"/>
      <c r="BH89" s="21"/>
      <c r="BI89" s="21"/>
      <c r="BJ89" s="21"/>
      <c r="BK89" s="21"/>
      <c r="BL89" s="21"/>
      <c r="BM89" s="21"/>
      <c r="BN89" s="21"/>
      <c r="BO89" s="21"/>
      <c r="BP89" s="21"/>
      <c r="BQ89" s="21"/>
      <c r="BR89" s="21"/>
      <c r="BS89" s="21"/>
      <c r="BT89" s="21"/>
      <c r="BU89" s="21"/>
      <c r="BV89" s="21"/>
      <c r="BW89" s="21"/>
      <c r="BX89" s="21"/>
      <c r="BY89" s="21"/>
      <c r="BZ89" s="21"/>
      <c r="CA89" s="21"/>
      <c r="CB89" s="21"/>
      <c r="CC89" s="21"/>
      <c r="CD89" s="21"/>
      <c r="CE89" s="21"/>
      <c r="CF89" s="21"/>
      <c r="CG89" s="21"/>
      <c r="CH89" s="21"/>
      <c r="CI89" s="21"/>
      <c r="CJ89" s="21"/>
      <c r="CK89" s="21"/>
      <c r="CL89" s="21"/>
      <c r="CM89" s="21"/>
      <c r="CN89" s="21"/>
      <c r="CO89" s="21"/>
      <c r="CP89" s="21"/>
      <c r="CQ89" s="21"/>
      <c r="CR89" s="21"/>
      <c r="CS89" s="21"/>
      <c r="CT89" s="21"/>
      <c r="CU89" s="21"/>
    </row>
    <row r="90" spans="1:99" s="1" customFormat="1" ht="19.5" customHeight="1">
      <c r="A90" s="10" t="s">
        <v>455</v>
      </c>
      <c r="B90" s="15" t="s">
        <v>456</v>
      </c>
      <c r="C90" s="16" t="s">
        <v>457</v>
      </c>
      <c r="D90" s="44" t="s">
        <v>458</v>
      </c>
      <c r="E90" s="13" t="s">
        <v>18</v>
      </c>
      <c r="F90" s="14" t="str">
        <f ca="1" t="shared" si="8"/>
        <v>53</v>
      </c>
      <c r="G90" s="11">
        <v>1</v>
      </c>
      <c r="H90" s="13" t="s">
        <v>44</v>
      </c>
      <c r="I90" s="13" t="s">
        <v>32</v>
      </c>
      <c r="J90" s="13" t="s">
        <v>32</v>
      </c>
      <c r="K90" s="13" t="s">
        <v>459</v>
      </c>
      <c r="L90" s="20">
        <v>275</v>
      </c>
      <c r="M90" s="20">
        <f t="shared" si="9"/>
        <v>275</v>
      </c>
      <c r="N90" s="13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21"/>
      <c r="AJ90" s="21"/>
      <c r="AK90" s="21"/>
      <c r="AL90" s="21"/>
      <c r="AM90" s="21"/>
      <c r="AN90" s="21"/>
      <c r="AO90" s="21"/>
      <c r="AP90" s="21"/>
      <c r="AQ90" s="21"/>
      <c r="AR90" s="21"/>
      <c r="AS90" s="21"/>
      <c r="AT90" s="21"/>
      <c r="AU90" s="21"/>
      <c r="AV90" s="21"/>
      <c r="AW90" s="21"/>
      <c r="AX90" s="21"/>
      <c r="AY90" s="21"/>
      <c r="AZ90" s="21"/>
      <c r="BA90" s="21"/>
      <c r="BB90" s="21"/>
      <c r="BC90" s="21"/>
      <c r="BD90" s="21"/>
      <c r="BE90" s="21"/>
      <c r="BF90" s="21"/>
      <c r="BG90" s="21"/>
      <c r="BH90" s="21"/>
      <c r="BI90" s="21"/>
      <c r="BJ90" s="21"/>
      <c r="BK90" s="21"/>
      <c r="BL90" s="21"/>
      <c r="BM90" s="21"/>
      <c r="BN90" s="21"/>
      <c r="BO90" s="21"/>
      <c r="BP90" s="21"/>
      <c r="BQ90" s="21"/>
      <c r="BR90" s="21"/>
      <c r="BS90" s="21"/>
      <c r="BT90" s="21"/>
      <c r="BU90" s="21"/>
      <c r="BV90" s="21"/>
      <c r="BW90" s="21"/>
      <c r="BX90" s="21"/>
      <c r="BY90" s="21"/>
      <c r="BZ90" s="21"/>
      <c r="CA90" s="21"/>
      <c r="CB90" s="21"/>
      <c r="CC90" s="21"/>
      <c r="CD90" s="21"/>
      <c r="CE90" s="21"/>
      <c r="CF90" s="21"/>
      <c r="CG90" s="21"/>
      <c r="CH90" s="21"/>
      <c r="CI90" s="21"/>
      <c r="CJ90" s="21"/>
      <c r="CK90" s="21"/>
      <c r="CL90" s="21"/>
      <c r="CM90" s="21"/>
      <c r="CN90" s="21"/>
      <c r="CO90" s="21"/>
      <c r="CP90" s="21"/>
      <c r="CQ90" s="21"/>
      <c r="CR90" s="21"/>
      <c r="CS90" s="21"/>
      <c r="CT90" s="21"/>
      <c r="CU90" s="21"/>
    </row>
    <row r="91" spans="1:99" s="1" customFormat="1" ht="19.5" customHeight="1">
      <c r="A91" s="10" t="s">
        <v>460</v>
      </c>
      <c r="B91" s="15" t="s">
        <v>461</v>
      </c>
      <c r="C91" s="16" t="s">
        <v>462</v>
      </c>
      <c r="D91" s="44" t="s">
        <v>463</v>
      </c>
      <c r="E91" s="13" t="s">
        <v>57</v>
      </c>
      <c r="F91" s="14" t="str">
        <f ca="1" t="shared" si="8"/>
        <v>53</v>
      </c>
      <c r="G91" s="11">
        <v>1</v>
      </c>
      <c r="H91" s="13" t="s">
        <v>44</v>
      </c>
      <c r="I91" s="13" t="s">
        <v>389</v>
      </c>
      <c r="J91" s="13" t="s">
        <v>389</v>
      </c>
      <c r="K91" s="13" t="s">
        <v>464</v>
      </c>
      <c r="L91" s="20">
        <v>251</v>
      </c>
      <c r="M91" s="20">
        <f t="shared" si="9"/>
        <v>251</v>
      </c>
      <c r="N91" s="13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1"/>
      <c r="AH91" s="21"/>
      <c r="AI91" s="21"/>
      <c r="AJ91" s="21"/>
      <c r="AK91" s="21"/>
      <c r="AL91" s="21"/>
      <c r="AM91" s="21"/>
      <c r="AN91" s="21"/>
      <c r="AO91" s="21"/>
      <c r="AP91" s="21"/>
      <c r="AQ91" s="21"/>
      <c r="AR91" s="21"/>
      <c r="AS91" s="21"/>
      <c r="AT91" s="21"/>
      <c r="AU91" s="21"/>
      <c r="AV91" s="21"/>
      <c r="AW91" s="21"/>
      <c r="AX91" s="21"/>
      <c r="AY91" s="21"/>
      <c r="AZ91" s="21"/>
      <c r="BA91" s="21"/>
      <c r="BB91" s="21"/>
      <c r="BC91" s="21"/>
      <c r="BD91" s="21"/>
      <c r="BE91" s="21"/>
      <c r="BF91" s="21"/>
      <c r="BG91" s="21"/>
      <c r="BH91" s="21"/>
      <c r="BI91" s="21"/>
      <c r="BJ91" s="21"/>
      <c r="BK91" s="21"/>
      <c r="BL91" s="21"/>
      <c r="BM91" s="21"/>
      <c r="BN91" s="21"/>
      <c r="BO91" s="21"/>
      <c r="BP91" s="21"/>
      <c r="BQ91" s="21"/>
      <c r="BR91" s="21"/>
      <c r="BS91" s="21"/>
      <c r="BT91" s="21"/>
      <c r="BU91" s="21"/>
      <c r="BV91" s="21"/>
      <c r="BW91" s="21"/>
      <c r="BX91" s="21"/>
      <c r="BY91" s="21"/>
      <c r="BZ91" s="21"/>
      <c r="CA91" s="21"/>
      <c r="CB91" s="21"/>
      <c r="CC91" s="21"/>
      <c r="CD91" s="21"/>
      <c r="CE91" s="21"/>
      <c r="CF91" s="21"/>
      <c r="CG91" s="21"/>
      <c r="CH91" s="21"/>
      <c r="CI91" s="21"/>
      <c r="CJ91" s="21"/>
      <c r="CK91" s="21"/>
      <c r="CL91" s="21"/>
      <c r="CM91" s="21"/>
      <c r="CN91" s="21"/>
      <c r="CO91" s="21"/>
      <c r="CP91" s="21"/>
      <c r="CQ91" s="21"/>
      <c r="CR91" s="21"/>
      <c r="CS91" s="21"/>
      <c r="CT91" s="21"/>
      <c r="CU91" s="21"/>
    </row>
    <row r="92" spans="1:99" s="1" customFormat="1" ht="19.5" customHeight="1">
      <c r="A92" s="10" t="s">
        <v>465</v>
      </c>
      <c r="B92" s="15" t="s">
        <v>466</v>
      </c>
      <c r="C92" s="16" t="s">
        <v>467</v>
      </c>
      <c r="D92" s="44" t="s">
        <v>468</v>
      </c>
      <c r="E92" s="13" t="s">
        <v>57</v>
      </c>
      <c r="F92" s="14" t="str">
        <f ca="1" t="shared" si="8"/>
        <v>47</v>
      </c>
      <c r="G92" s="11">
        <v>2</v>
      </c>
      <c r="H92" s="13" t="s">
        <v>58</v>
      </c>
      <c r="I92" s="13" t="s">
        <v>272</v>
      </c>
      <c r="J92" s="13" t="s">
        <v>272</v>
      </c>
      <c r="K92" s="13" t="s">
        <v>58</v>
      </c>
      <c r="L92" s="20">
        <v>251</v>
      </c>
      <c r="M92" s="20">
        <f t="shared" si="9"/>
        <v>502</v>
      </c>
      <c r="N92" s="13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21"/>
      <c r="AF92" s="21"/>
      <c r="AG92" s="21"/>
      <c r="AH92" s="21"/>
      <c r="AI92" s="21"/>
      <c r="AJ92" s="21"/>
      <c r="AK92" s="21"/>
      <c r="AL92" s="21"/>
      <c r="AM92" s="21"/>
      <c r="AN92" s="21"/>
      <c r="AO92" s="21"/>
      <c r="AP92" s="21"/>
      <c r="AQ92" s="21"/>
      <c r="AR92" s="21"/>
      <c r="AS92" s="21"/>
      <c r="AT92" s="21"/>
      <c r="AU92" s="21"/>
      <c r="AV92" s="21"/>
      <c r="AW92" s="21"/>
      <c r="AX92" s="21"/>
      <c r="AY92" s="21"/>
      <c r="AZ92" s="21"/>
      <c r="BA92" s="21"/>
      <c r="BB92" s="21"/>
      <c r="BC92" s="21"/>
      <c r="BD92" s="21"/>
      <c r="BE92" s="21"/>
      <c r="BF92" s="21"/>
      <c r="BG92" s="21"/>
      <c r="BH92" s="21"/>
      <c r="BI92" s="21"/>
      <c r="BJ92" s="21"/>
      <c r="BK92" s="21"/>
      <c r="BL92" s="21"/>
      <c r="BM92" s="21"/>
      <c r="BN92" s="21"/>
      <c r="BO92" s="21"/>
      <c r="BP92" s="21"/>
      <c r="BQ92" s="21"/>
      <c r="BR92" s="21"/>
      <c r="BS92" s="21"/>
      <c r="BT92" s="21"/>
      <c r="BU92" s="21"/>
      <c r="BV92" s="21"/>
      <c r="BW92" s="21"/>
      <c r="BX92" s="21"/>
      <c r="BY92" s="21"/>
      <c r="BZ92" s="21"/>
      <c r="CA92" s="21"/>
      <c r="CB92" s="21"/>
      <c r="CC92" s="21"/>
      <c r="CD92" s="21"/>
      <c r="CE92" s="21"/>
      <c r="CF92" s="21"/>
      <c r="CG92" s="21"/>
      <c r="CH92" s="21"/>
      <c r="CI92" s="21"/>
      <c r="CJ92" s="21"/>
      <c r="CK92" s="21"/>
      <c r="CL92" s="21"/>
      <c r="CM92" s="21"/>
      <c r="CN92" s="21"/>
      <c r="CO92" s="21"/>
      <c r="CP92" s="21"/>
      <c r="CQ92" s="21"/>
      <c r="CR92" s="21"/>
      <c r="CS92" s="21"/>
      <c r="CT92" s="21"/>
      <c r="CU92" s="21"/>
    </row>
    <row r="93" spans="1:99" s="1" customFormat="1" ht="19.5" customHeight="1">
      <c r="A93" s="10" t="s">
        <v>469</v>
      </c>
      <c r="B93" s="13" t="s">
        <v>470</v>
      </c>
      <c r="C93" s="10" t="s">
        <v>471</v>
      </c>
      <c r="D93" s="44" t="s">
        <v>472</v>
      </c>
      <c r="E93" s="13" t="s">
        <v>57</v>
      </c>
      <c r="F93" s="14" t="str">
        <f ca="1" t="shared" si="8"/>
        <v>48</v>
      </c>
      <c r="G93" s="11">
        <v>2</v>
      </c>
      <c r="H93" s="13" t="s">
        <v>44</v>
      </c>
      <c r="I93" s="13" t="s">
        <v>409</v>
      </c>
      <c r="J93" s="13" t="s">
        <v>409</v>
      </c>
      <c r="K93" s="13" t="s">
        <v>473</v>
      </c>
      <c r="L93" s="20">
        <v>261</v>
      </c>
      <c r="M93" s="20">
        <f t="shared" si="9"/>
        <v>522</v>
      </c>
      <c r="N93" s="13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21"/>
      <c r="AH93" s="21"/>
      <c r="AI93" s="21"/>
      <c r="AJ93" s="21"/>
      <c r="AK93" s="21"/>
      <c r="AL93" s="21"/>
      <c r="AM93" s="21"/>
      <c r="AN93" s="21"/>
      <c r="AO93" s="21"/>
      <c r="AP93" s="21"/>
      <c r="AQ93" s="21"/>
      <c r="AR93" s="21"/>
      <c r="AS93" s="21"/>
      <c r="AT93" s="21"/>
      <c r="AU93" s="21"/>
      <c r="AV93" s="21"/>
      <c r="AW93" s="21"/>
      <c r="AX93" s="21"/>
      <c r="AY93" s="21"/>
      <c r="AZ93" s="21"/>
      <c r="BA93" s="21"/>
      <c r="BB93" s="21"/>
      <c r="BC93" s="21"/>
      <c r="BD93" s="21"/>
      <c r="BE93" s="21"/>
      <c r="BF93" s="21"/>
      <c r="BG93" s="21"/>
      <c r="BH93" s="21"/>
      <c r="BI93" s="21"/>
      <c r="BJ93" s="21"/>
      <c r="BK93" s="21"/>
      <c r="BL93" s="21"/>
      <c r="BM93" s="21"/>
      <c r="BN93" s="21"/>
      <c r="BO93" s="21"/>
      <c r="BP93" s="21"/>
      <c r="BQ93" s="21"/>
      <c r="BR93" s="21"/>
      <c r="BS93" s="21"/>
      <c r="BT93" s="21"/>
      <c r="BU93" s="21"/>
      <c r="BV93" s="21"/>
      <c r="BW93" s="21"/>
      <c r="BX93" s="21"/>
      <c r="BY93" s="21"/>
      <c r="BZ93" s="21"/>
      <c r="CA93" s="21"/>
      <c r="CB93" s="21"/>
      <c r="CC93" s="21"/>
      <c r="CD93" s="21"/>
      <c r="CE93" s="21"/>
      <c r="CF93" s="21"/>
      <c r="CG93" s="21"/>
      <c r="CH93" s="21"/>
      <c r="CI93" s="21"/>
      <c r="CJ93" s="21"/>
      <c r="CK93" s="21"/>
      <c r="CL93" s="21"/>
      <c r="CM93" s="21"/>
      <c r="CN93" s="21"/>
      <c r="CO93" s="21"/>
      <c r="CP93" s="21"/>
      <c r="CQ93" s="21"/>
      <c r="CR93" s="21"/>
      <c r="CS93" s="21"/>
      <c r="CT93" s="21"/>
      <c r="CU93" s="21"/>
    </row>
    <row r="94" spans="1:99" s="1" customFormat="1" ht="19.5" customHeight="1">
      <c r="A94" s="10" t="s">
        <v>474</v>
      </c>
      <c r="B94" s="15" t="s">
        <v>475</v>
      </c>
      <c r="C94" s="16" t="s">
        <v>476</v>
      </c>
      <c r="D94" s="44" t="s">
        <v>477</v>
      </c>
      <c r="E94" s="13" t="s">
        <v>57</v>
      </c>
      <c r="F94" s="14" t="str">
        <f ca="1" t="shared" si="8"/>
        <v>46</v>
      </c>
      <c r="G94" s="11">
        <v>3</v>
      </c>
      <c r="H94" s="13" t="s">
        <v>19</v>
      </c>
      <c r="I94" s="13" t="s">
        <v>478</v>
      </c>
      <c r="J94" s="13" t="s">
        <v>478</v>
      </c>
      <c r="K94" s="13" t="s">
        <v>39</v>
      </c>
      <c r="L94" s="20">
        <v>265</v>
      </c>
      <c r="M94" s="20">
        <f t="shared" si="9"/>
        <v>795</v>
      </c>
      <c r="N94" s="13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21"/>
      <c r="AJ94" s="21"/>
      <c r="AK94" s="21"/>
      <c r="AL94" s="21"/>
      <c r="AM94" s="21"/>
      <c r="AN94" s="21"/>
      <c r="AO94" s="21"/>
      <c r="AP94" s="21"/>
      <c r="AQ94" s="21"/>
      <c r="AR94" s="21"/>
      <c r="AS94" s="21"/>
      <c r="AT94" s="21"/>
      <c r="AU94" s="21"/>
      <c r="AV94" s="21"/>
      <c r="AW94" s="21"/>
      <c r="AX94" s="21"/>
      <c r="AY94" s="21"/>
      <c r="AZ94" s="21"/>
      <c r="BA94" s="21"/>
      <c r="BB94" s="21"/>
      <c r="BC94" s="21"/>
      <c r="BD94" s="21"/>
      <c r="BE94" s="21"/>
      <c r="BF94" s="21"/>
      <c r="BG94" s="21"/>
      <c r="BH94" s="21"/>
      <c r="BI94" s="21"/>
      <c r="BJ94" s="21"/>
      <c r="BK94" s="21"/>
      <c r="BL94" s="21"/>
      <c r="BM94" s="21"/>
      <c r="BN94" s="21"/>
      <c r="BO94" s="21"/>
      <c r="BP94" s="21"/>
      <c r="BQ94" s="21"/>
      <c r="BR94" s="21"/>
      <c r="BS94" s="21"/>
      <c r="BT94" s="21"/>
      <c r="BU94" s="21"/>
      <c r="BV94" s="21"/>
      <c r="BW94" s="21"/>
      <c r="BX94" s="21"/>
      <c r="BY94" s="21"/>
      <c r="BZ94" s="21"/>
      <c r="CA94" s="21"/>
      <c r="CB94" s="21"/>
      <c r="CC94" s="21"/>
      <c r="CD94" s="21"/>
      <c r="CE94" s="21"/>
      <c r="CF94" s="21"/>
      <c r="CG94" s="21"/>
      <c r="CH94" s="21"/>
      <c r="CI94" s="21"/>
      <c r="CJ94" s="21"/>
      <c r="CK94" s="21"/>
      <c r="CL94" s="21"/>
      <c r="CM94" s="21"/>
      <c r="CN94" s="21"/>
      <c r="CO94" s="21"/>
      <c r="CP94" s="21"/>
      <c r="CQ94" s="21"/>
      <c r="CR94" s="21"/>
      <c r="CS94" s="21"/>
      <c r="CT94" s="21"/>
      <c r="CU94" s="21"/>
    </row>
    <row r="95" spans="1:99" s="1" customFormat="1" ht="19.5" customHeight="1">
      <c r="A95" s="10" t="s">
        <v>479</v>
      </c>
      <c r="B95" s="15" t="s">
        <v>480</v>
      </c>
      <c r="C95" s="16" t="s">
        <v>481</v>
      </c>
      <c r="D95" s="44" t="s">
        <v>482</v>
      </c>
      <c r="E95" s="13" t="s">
        <v>57</v>
      </c>
      <c r="F95" s="14" t="str">
        <f ca="1" t="shared" si="8"/>
        <v>53</v>
      </c>
      <c r="G95" s="13">
        <v>1</v>
      </c>
      <c r="H95" s="13" t="s">
        <v>58</v>
      </c>
      <c r="I95" s="13" t="s">
        <v>483</v>
      </c>
      <c r="J95" s="13" t="s">
        <v>483</v>
      </c>
      <c r="K95" s="13" t="s">
        <v>58</v>
      </c>
      <c r="L95" s="20">
        <v>281</v>
      </c>
      <c r="M95" s="20">
        <f t="shared" si="9"/>
        <v>281</v>
      </c>
      <c r="N95" s="13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  <c r="AE95" s="21"/>
      <c r="AF95" s="21"/>
      <c r="AG95" s="21"/>
      <c r="AH95" s="21"/>
      <c r="AI95" s="21"/>
      <c r="AJ95" s="21"/>
      <c r="AK95" s="21"/>
      <c r="AL95" s="21"/>
      <c r="AM95" s="21"/>
      <c r="AN95" s="21"/>
      <c r="AO95" s="21"/>
      <c r="AP95" s="21"/>
      <c r="AQ95" s="21"/>
      <c r="AR95" s="21"/>
      <c r="AS95" s="21"/>
      <c r="AT95" s="21"/>
      <c r="AU95" s="21"/>
      <c r="AV95" s="21"/>
      <c r="AW95" s="21"/>
      <c r="AX95" s="21"/>
      <c r="AY95" s="21"/>
      <c r="AZ95" s="21"/>
      <c r="BA95" s="21"/>
      <c r="BB95" s="21"/>
      <c r="BC95" s="21"/>
      <c r="BD95" s="21"/>
      <c r="BE95" s="21"/>
      <c r="BF95" s="21"/>
      <c r="BG95" s="21"/>
      <c r="BH95" s="21"/>
      <c r="BI95" s="21"/>
      <c r="BJ95" s="21"/>
      <c r="BK95" s="21"/>
      <c r="BL95" s="21"/>
      <c r="BM95" s="21"/>
      <c r="BN95" s="21"/>
      <c r="BO95" s="21"/>
      <c r="BP95" s="21"/>
      <c r="BQ95" s="21"/>
      <c r="BR95" s="21"/>
      <c r="BS95" s="21"/>
      <c r="BT95" s="21"/>
      <c r="BU95" s="21"/>
      <c r="BV95" s="21"/>
      <c r="BW95" s="21"/>
      <c r="BX95" s="21"/>
      <c r="BY95" s="21"/>
      <c r="BZ95" s="21"/>
      <c r="CA95" s="21"/>
      <c r="CB95" s="21"/>
      <c r="CC95" s="21"/>
      <c r="CD95" s="21"/>
      <c r="CE95" s="21"/>
      <c r="CF95" s="21"/>
      <c r="CG95" s="21"/>
      <c r="CH95" s="21"/>
      <c r="CI95" s="21"/>
      <c r="CJ95" s="21"/>
      <c r="CK95" s="21"/>
      <c r="CL95" s="21"/>
      <c r="CM95" s="21"/>
      <c r="CN95" s="21"/>
      <c r="CO95" s="21"/>
      <c r="CP95" s="21"/>
      <c r="CQ95" s="21"/>
      <c r="CR95" s="21"/>
      <c r="CS95" s="21"/>
      <c r="CT95" s="21"/>
      <c r="CU95" s="21"/>
    </row>
    <row r="96" spans="1:99" s="1" customFormat="1" ht="19.5" customHeight="1">
      <c r="A96" s="10" t="s">
        <v>484</v>
      </c>
      <c r="B96" s="15" t="s">
        <v>485</v>
      </c>
      <c r="C96" s="16" t="s">
        <v>486</v>
      </c>
      <c r="D96" s="44" t="s">
        <v>487</v>
      </c>
      <c r="E96" s="13" t="s">
        <v>57</v>
      </c>
      <c r="F96" s="14" t="str">
        <f ca="1" t="shared" si="8"/>
        <v>46</v>
      </c>
      <c r="G96" s="13">
        <v>2</v>
      </c>
      <c r="H96" s="13" t="s">
        <v>19</v>
      </c>
      <c r="I96" s="13" t="s">
        <v>488</v>
      </c>
      <c r="J96" s="13" t="s">
        <v>488</v>
      </c>
      <c r="K96" s="13" t="s">
        <v>27</v>
      </c>
      <c r="L96" s="20">
        <v>245</v>
      </c>
      <c r="M96" s="20">
        <f t="shared" si="9"/>
        <v>490</v>
      </c>
      <c r="N96" s="13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G96" s="21"/>
      <c r="AH96" s="21"/>
      <c r="AI96" s="21"/>
      <c r="AJ96" s="21"/>
      <c r="AK96" s="21"/>
      <c r="AL96" s="21"/>
      <c r="AM96" s="21"/>
      <c r="AN96" s="21"/>
      <c r="AO96" s="21"/>
      <c r="AP96" s="21"/>
      <c r="AQ96" s="21"/>
      <c r="AR96" s="21"/>
      <c r="AS96" s="21"/>
      <c r="AT96" s="21"/>
      <c r="AU96" s="21"/>
      <c r="AV96" s="21"/>
      <c r="AW96" s="21"/>
      <c r="AX96" s="21"/>
      <c r="AY96" s="21"/>
      <c r="AZ96" s="21"/>
      <c r="BA96" s="21"/>
      <c r="BB96" s="21"/>
      <c r="BC96" s="21"/>
      <c r="BD96" s="21"/>
      <c r="BE96" s="21"/>
      <c r="BF96" s="21"/>
      <c r="BG96" s="21"/>
      <c r="BH96" s="21"/>
      <c r="BI96" s="21"/>
      <c r="BJ96" s="21"/>
      <c r="BK96" s="21"/>
      <c r="BL96" s="21"/>
      <c r="BM96" s="21"/>
      <c r="BN96" s="21"/>
      <c r="BO96" s="21"/>
      <c r="BP96" s="21"/>
      <c r="BQ96" s="21"/>
      <c r="BR96" s="21"/>
      <c r="BS96" s="21"/>
      <c r="BT96" s="21"/>
      <c r="BU96" s="21"/>
      <c r="BV96" s="21"/>
      <c r="BW96" s="21"/>
      <c r="BX96" s="21"/>
      <c r="BY96" s="21"/>
      <c r="BZ96" s="21"/>
      <c r="CA96" s="21"/>
      <c r="CB96" s="21"/>
      <c r="CC96" s="21"/>
      <c r="CD96" s="21"/>
      <c r="CE96" s="21"/>
      <c r="CF96" s="21"/>
      <c r="CG96" s="21"/>
      <c r="CH96" s="21"/>
      <c r="CI96" s="21"/>
      <c r="CJ96" s="21"/>
      <c r="CK96" s="21"/>
      <c r="CL96" s="21"/>
      <c r="CM96" s="21"/>
      <c r="CN96" s="21"/>
      <c r="CO96" s="21"/>
      <c r="CP96" s="21"/>
      <c r="CQ96" s="21"/>
      <c r="CR96" s="21"/>
      <c r="CS96" s="21"/>
      <c r="CT96" s="21"/>
      <c r="CU96" s="21"/>
    </row>
    <row r="97" spans="1:99" s="1" customFormat="1" ht="19.5" customHeight="1">
      <c r="A97" s="10" t="s">
        <v>489</v>
      </c>
      <c r="B97" s="13" t="s">
        <v>490</v>
      </c>
      <c r="C97" s="10" t="s">
        <v>491</v>
      </c>
      <c r="D97" s="44" t="s">
        <v>492</v>
      </c>
      <c r="E97" s="13" t="s">
        <v>18</v>
      </c>
      <c r="F97" s="14" t="str">
        <f ca="1" t="shared" si="8"/>
        <v>48</v>
      </c>
      <c r="G97" s="11">
        <v>1</v>
      </c>
      <c r="H97" s="13" t="s">
        <v>19</v>
      </c>
      <c r="I97" s="13" t="s">
        <v>306</v>
      </c>
      <c r="J97" s="13" t="s">
        <v>306</v>
      </c>
      <c r="K97" s="13" t="s">
        <v>21</v>
      </c>
      <c r="L97" s="20">
        <v>249</v>
      </c>
      <c r="M97" s="20">
        <f t="shared" si="9"/>
        <v>249</v>
      </c>
      <c r="N97" s="13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  <c r="AE97" s="21"/>
      <c r="AF97" s="21"/>
      <c r="AG97" s="21"/>
      <c r="AH97" s="21"/>
      <c r="AI97" s="21"/>
      <c r="AJ97" s="21"/>
      <c r="AK97" s="21"/>
      <c r="AL97" s="21"/>
      <c r="AM97" s="21"/>
      <c r="AN97" s="21"/>
      <c r="AO97" s="21"/>
      <c r="AP97" s="21"/>
      <c r="AQ97" s="21"/>
      <c r="AR97" s="21"/>
      <c r="AS97" s="21"/>
      <c r="AT97" s="21"/>
      <c r="AU97" s="21"/>
      <c r="AV97" s="21"/>
      <c r="AW97" s="21"/>
      <c r="AX97" s="21"/>
      <c r="AY97" s="21"/>
      <c r="AZ97" s="21"/>
      <c r="BA97" s="21"/>
      <c r="BB97" s="21"/>
      <c r="BC97" s="21"/>
      <c r="BD97" s="21"/>
      <c r="BE97" s="21"/>
      <c r="BF97" s="21"/>
      <c r="BG97" s="21"/>
      <c r="BH97" s="21"/>
      <c r="BI97" s="21"/>
      <c r="BJ97" s="21"/>
      <c r="BK97" s="21"/>
      <c r="BL97" s="21"/>
      <c r="BM97" s="21"/>
      <c r="BN97" s="21"/>
      <c r="BO97" s="21"/>
      <c r="BP97" s="21"/>
      <c r="BQ97" s="21"/>
      <c r="BR97" s="21"/>
      <c r="BS97" s="21"/>
      <c r="BT97" s="21"/>
      <c r="BU97" s="21"/>
      <c r="BV97" s="21"/>
      <c r="BW97" s="21"/>
      <c r="BX97" s="21"/>
      <c r="BY97" s="21"/>
      <c r="BZ97" s="21"/>
      <c r="CA97" s="21"/>
      <c r="CB97" s="21"/>
      <c r="CC97" s="21"/>
      <c r="CD97" s="21"/>
      <c r="CE97" s="21"/>
      <c r="CF97" s="21"/>
      <c r="CG97" s="21"/>
      <c r="CH97" s="21"/>
      <c r="CI97" s="21"/>
      <c r="CJ97" s="21"/>
      <c r="CK97" s="21"/>
      <c r="CL97" s="21"/>
      <c r="CM97" s="21"/>
      <c r="CN97" s="21"/>
      <c r="CO97" s="21"/>
      <c r="CP97" s="21"/>
      <c r="CQ97" s="21"/>
      <c r="CR97" s="21"/>
      <c r="CS97" s="21"/>
      <c r="CT97" s="21"/>
      <c r="CU97" s="21"/>
    </row>
    <row r="98" spans="1:99" s="1" customFormat="1" ht="19.5" customHeight="1">
      <c r="A98" s="10" t="s">
        <v>493</v>
      </c>
      <c r="B98" s="15" t="s">
        <v>494</v>
      </c>
      <c r="C98" s="16" t="s">
        <v>495</v>
      </c>
      <c r="D98" s="44" t="s">
        <v>496</v>
      </c>
      <c r="E98" s="13" t="s">
        <v>57</v>
      </c>
      <c r="F98" s="14" t="str">
        <f ca="1" t="shared" si="8"/>
        <v>46</v>
      </c>
      <c r="G98" s="11">
        <v>1</v>
      </c>
      <c r="H98" s="13" t="s">
        <v>58</v>
      </c>
      <c r="I98" s="13" t="s">
        <v>404</v>
      </c>
      <c r="J98" s="13" t="s">
        <v>404</v>
      </c>
      <c r="K98" s="13" t="s">
        <v>58</v>
      </c>
      <c r="L98" s="20">
        <v>255</v>
      </c>
      <c r="M98" s="20">
        <f t="shared" si="9"/>
        <v>255</v>
      </c>
      <c r="N98" s="13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  <c r="AE98" s="21"/>
      <c r="AF98" s="21"/>
      <c r="AG98" s="21"/>
      <c r="AH98" s="21"/>
      <c r="AI98" s="21"/>
      <c r="AJ98" s="21"/>
      <c r="AK98" s="21"/>
      <c r="AL98" s="21"/>
      <c r="AM98" s="21"/>
      <c r="AN98" s="21"/>
      <c r="AO98" s="21"/>
      <c r="AP98" s="21"/>
      <c r="AQ98" s="21"/>
      <c r="AR98" s="21"/>
      <c r="AS98" s="21"/>
      <c r="AT98" s="21"/>
      <c r="AU98" s="21"/>
      <c r="AV98" s="21"/>
      <c r="AW98" s="21"/>
      <c r="AX98" s="21"/>
      <c r="AY98" s="21"/>
      <c r="AZ98" s="21"/>
      <c r="BA98" s="21"/>
      <c r="BB98" s="21"/>
      <c r="BC98" s="21"/>
      <c r="BD98" s="21"/>
      <c r="BE98" s="21"/>
      <c r="BF98" s="21"/>
      <c r="BG98" s="21"/>
      <c r="BH98" s="21"/>
      <c r="BI98" s="21"/>
      <c r="BJ98" s="21"/>
      <c r="BK98" s="21"/>
      <c r="BL98" s="21"/>
      <c r="BM98" s="21"/>
      <c r="BN98" s="21"/>
      <c r="BO98" s="21"/>
      <c r="BP98" s="21"/>
      <c r="BQ98" s="21"/>
      <c r="BR98" s="21"/>
      <c r="BS98" s="21"/>
      <c r="BT98" s="21"/>
      <c r="BU98" s="21"/>
      <c r="BV98" s="21"/>
      <c r="BW98" s="21"/>
      <c r="BX98" s="21"/>
      <c r="BY98" s="21"/>
      <c r="BZ98" s="21"/>
      <c r="CA98" s="21"/>
      <c r="CB98" s="21"/>
      <c r="CC98" s="21"/>
      <c r="CD98" s="21"/>
      <c r="CE98" s="21"/>
      <c r="CF98" s="21"/>
      <c r="CG98" s="21"/>
      <c r="CH98" s="21"/>
      <c r="CI98" s="21"/>
      <c r="CJ98" s="21"/>
      <c r="CK98" s="21"/>
      <c r="CL98" s="21"/>
      <c r="CM98" s="21"/>
      <c r="CN98" s="21"/>
      <c r="CO98" s="21"/>
      <c r="CP98" s="21"/>
      <c r="CQ98" s="21"/>
      <c r="CR98" s="21"/>
      <c r="CS98" s="21"/>
      <c r="CT98" s="21"/>
      <c r="CU98" s="21"/>
    </row>
    <row r="99" spans="1:99" s="1" customFormat="1" ht="19.5" customHeight="1">
      <c r="A99" s="10" t="s">
        <v>497</v>
      </c>
      <c r="B99" s="15" t="s">
        <v>498</v>
      </c>
      <c r="C99" s="16" t="s">
        <v>499</v>
      </c>
      <c r="D99" s="44" t="s">
        <v>500</v>
      </c>
      <c r="E99" s="13" t="s">
        <v>18</v>
      </c>
      <c r="F99" s="14">
        <v>56</v>
      </c>
      <c r="G99" s="11">
        <v>1</v>
      </c>
      <c r="H99" s="13" t="s">
        <v>58</v>
      </c>
      <c r="I99" s="13" t="s">
        <v>350</v>
      </c>
      <c r="J99" s="13" t="s">
        <v>350</v>
      </c>
      <c r="K99" s="13"/>
      <c r="L99" s="20">
        <v>255</v>
      </c>
      <c r="M99" s="20">
        <f t="shared" si="9"/>
        <v>255</v>
      </c>
      <c r="N99" s="13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1"/>
      <c r="AB99" s="21"/>
      <c r="AC99" s="21"/>
      <c r="AD99" s="21"/>
      <c r="AE99" s="21"/>
      <c r="AF99" s="21"/>
      <c r="AG99" s="21"/>
      <c r="AH99" s="21"/>
      <c r="AI99" s="21"/>
      <c r="AJ99" s="21"/>
      <c r="AK99" s="21"/>
      <c r="AL99" s="21"/>
      <c r="AM99" s="21"/>
      <c r="AN99" s="21"/>
      <c r="AO99" s="21"/>
      <c r="AP99" s="21"/>
      <c r="AQ99" s="21"/>
      <c r="AR99" s="21"/>
      <c r="AS99" s="21"/>
      <c r="AT99" s="21"/>
      <c r="AU99" s="21"/>
      <c r="AV99" s="21"/>
      <c r="AW99" s="21"/>
      <c r="AX99" s="21"/>
      <c r="AY99" s="21"/>
      <c r="AZ99" s="21"/>
      <c r="BA99" s="21"/>
      <c r="BB99" s="21"/>
      <c r="BC99" s="21"/>
      <c r="BD99" s="21"/>
      <c r="BE99" s="21"/>
      <c r="BF99" s="21"/>
      <c r="BG99" s="21"/>
      <c r="BH99" s="21"/>
      <c r="BI99" s="21"/>
      <c r="BJ99" s="21"/>
      <c r="BK99" s="21"/>
      <c r="BL99" s="21"/>
      <c r="BM99" s="21"/>
      <c r="BN99" s="21"/>
      <c r="BO99" s="21"/>
      <c r="BP99" s="21"/>
      <c r="BQ99" s="21"/>
      <c r="BR99" s="21"/>
      <c r="BS99" s="21"/>
      <c r="BT99" s="21"/>
      <c r="BU99" s="21"/>
      <c r="BV99" s="21"/>
      <c r="BW99" s="21"/>
      <c r="BX99" s="21"/>
      <c r="BY99" s="21"/>
      <c r="BZ99" s="21"/>
      <c r="CA99" s="21"/>
      <c r="CB99" s="21"/>
      <c r="CC99" s="21"/>
      <c r="CD99" s="21"/>
      <c r="CE99" s="21"/>
      <c r="CF99" s="21"/>
      <c r="CG99" s="21"/>
      <c r="CH99" s="21"/>
      <c r="CI99" s="21"/>
      <c r="CJ99" s="21"/>
      <c r="CK99" s="21"/>
      <c r="CL99" s="21"/>
      <c r="CM99" s="21"/>
      <c r="CN99" s="21"/>
      <c r="CO99" s="21"/>
      <c r="CP99" s="21"/>
      <c r="CQ99" s="21"/>
      <c r="CR99" s="21"/>
      <c r="CS99" s="21"/>
      <c r="CT99" s="21"/>
      <c r="CU99" s="21"/>
    </row>
    <row r="100" spans="1:99" s="1" customFormat="1" ht="19.5" customHeight="1">
      <c r="A100" s="10" t="s">
        <v>501</v>
      </c>
      <c r="B100" s="13" t="s">
        <v>502</v>
      </c>
      <c r="C100" s="10" t="s">
        <v>503</v>
      </c>
      <c r="D100" s="44" t="s">
        <v>504</v>
      </c>
      <c r="E100" s="13" t="s">
        <v>18</v>
      </c>
      <c r="F100" s="14" t="str">
        <f aca="true" ca="1" t="shared" si="10" ref="F100:F106">TEXT(DATEDIF(TEXT(IF(LEN(C100)=18,MID(C100,7,8),"19"&amp;MID(C100,7,6)),"0000-00-00"),TODAY(),"Y"),"@")</f>
        <v>53</v>
      </c>
      <c r="G100" s="11">
        <v>2</v>
      </c>
      <c r="H100" s="13" t="s">
        <v>58</v>
      </c>
      <c r="I100" s="13" t="s">
        <v>261</v>
      </c>
      <c r="J100" s="13" t="s">
        <v>261</v>
      </c>
      <c r="K100" s="13" t="s">
        <v>58</v>
      </c>
      <c r="L100" s="20">
        <v>245</v>
      </c>
      <c r="M100" s="20">
        <f t="shared" si="9"/>
        <v>490</v>
      </c>
      <c r="N100" s="13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  <c r="AE100" s="21"/>
      <c r="AF100" s="21"/>
      <c r="AG100" s="21"/>
      <c r="AH100" s="21"/>
      <c r="AI100" s="21"/>
      <c r="AJ100" s="21"/>
      <c r="AK100" s="21"/>
      <c r="AL100" s="21"/>
      <c r="AM100" s="21"/>
      <c r="AN100" s="21"/>
      <c r="AO100" s="21"/>
      <c r="AP100" s="21"/>
      <c r="AQ100" s="21"/>
      <c r="AR100" s="21"/>
      <c r="AS100" s="21"/>
      <c r="AT100" s="21"/>
      <c r="AU100" s="21"/>
      <c r="AV100" s="21"/>
      <c r="AW100" s="21"/>
      <c r="AX100" s="21"/>
      <c r="AY100" s="21"/>
      <c r="AZ100" s="21"/>
      <c r="BA100" s="21"/>
      <c r="BB100" s="21"/>
      <c r="BC100" s="21"/>
      <c r="BD100" s="21"/>
      <c r="BE100" s="21"/>
      <c r="BF100" s="21"/>
      <c r="BG100" s="21"/>
      <c r="BH100" s="21"/>
      <c r="BI100" s="21"/>
      <c r="BJ100" s="21"/>
      <c r="BK100" s="21"/>
      <c r="BL100" s="21"/>
      <c r="BM100" s="21"/>
      <c r="BN100" s="21"/>
      <c r="BO100" s="21"/>
      <c r="BP100" s="21"/>
      <c r="BQ100" s="21"/>
      <c r="BR100" s="21"/>
      <c r="BS100" s="21"/>
      <c r="BT100" s="21"/>
      <c r="BU100" s="21"/>
      <c r="BV100" s="21"/>
      <c r="BW100" s="21"/>
      <c r="BX100" s="21"/>
      <c r="BY100" s="21"/>
      <c r="BZ100" s="21"/>
      <c r="CA100" s="21"/>
      <c r="CB100" s="21"/>
      <c r="CC100" s="21"/>
      <c r="CD100" s="21"/>
      <c r="CE100" s="21"/>
      <c r="CF100" s="21"/>
      <c r="CG100" s="21"/>
      <c r="CH100" s="21"/>
      <c r="CI100" s="21"/>
      <c r="CJ100" s="21"/>
      <c r="CK100" s="21"/>
      <c r="CL100" s="21"/>
      <c r="CM100" s="21"/>
      <c r="CN100" s="21"/>
      <c r="CO100" s="21"/>
      <c r="CP100" s="21"/>
      <c r="CQ100" s="21"/>
      <c r="CR100" s="21"/>
      <c r="CS100" s="21"/>
      <c r="CT100" s="21"/>
      <c r="CU100" s="21"/>
    </row>
    <row r="101" spans="1:99" s="1" customFormat="1" ht="19.5" customHeight="1">
      <c r="A101" s="10" t="s">
        <v>505</v>
      </c>
      <c r="B101" s="13" t="s">
        <v>506</v>
      </c>
      <c r="C101" s="10" t="s">
        <v>507</v>
      </c>
      <c r="D101" s="44" t="s">
        <v>508</v>
      </c>
      <c r="E101" s="13" t="s">
        <v>18</v>
      </c>
      <c r="F101" s="14" t="str">
        <f ca="1" t="shared" si="10"/>
        <v>44</v>
      </c>
      <c r="G101" s="11">
        <v>1</v>
      </c>
      <c r="H101" s="13" t="s">
        <v>19</v>
      </c>
      <c r="I101" s="13" t="s">
        <v>323</v>
      </c>
      <c r="J101" s="13" t="s">
        <v>323</v>
      </c>
      <c r="K101" s="13" t="s">
        <v>509</v>
      </c>
      <c r="L101" s="20">
        <v>265</v>
      </c>
      <c r="M101" s="20">
        <f t="shared" si="9"/>
        <v>265</v>
      </c>
      <c r="N101" s="13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21"/>
      <c r="AB101" s="21"/>
      <c r="AC101" s="21"/>
      <c r="AD101" s="21"/>
      <c r="AE101" s="21"/>
      <c r="AF101" s="21"/>
      <c r="AG101" s="21"/>
      <c r="AH101" s="21"/>
      <c r="AI101" s="21"/>
      <c r="AJ101" s="21"/>
      <c r="AK101" s="21"/>
      <c r="AL101" s="21"/>
      <c r="AM101" s="21"/>
      <c r="AN101" s="21"/>
      <c r="AO101" s="21"/>
      <c r="AP101" s="21"/>
      <c r="AQ101" s="21"/>
      <c r="AR101" s="21"/>
      <c r="AS101" s="21"/>
      <c r="AT101" s="21"/>
      <c r="AU101" s="21"/>
      <c r="AV101" s="21"/>
      <c r="AW101" s="21"/>
      <c r="AX101" s="21"/>
      <c r="AY101" s="21"/>
      <c r="AZ101" s="21"/>
      <c r="BA101" s="21"/>
      <c r="BB101" s="21"/>
      <c r="BC101" s="21"/>
      <c r="BD101" s="21"/>
      <c r="BE101" s="21"/>
      <c r="BF101" s="21"/>
      <c r="BG101" s="21"/>
      <c r="BH101" s="21"/>
      <c r="BI101" s="21"/>
      <c r="BJ101" s="21"/>
      <c r="BK101" s="21"/>
      <c r="BL101" s="21"/>
      <c r="BM101" s="21"/>
      <c r="BN101" s="21"/>
      <c r="BO101" s="21"/>
      <c r="BP101" s="21"/>
      <c r="BQ101" s="21"/>
      <c r="BR101" s="21"/>
      <c r="BS101" s="21"/>
      <c r="BT101" s="21"/>
      <c r="BU101" s="21"/>
      <c r="BV101" s="21"/>
      <c r="BW101" s="21"/>
      <c r="BX101" s="21"/>
      <c r="BY101" s="21"/>
      <c r="BZ101" s="21"/>
      <c r="CA101" s="21"/>
      <c r="CB101" s="21"/>
      <c r="CC101" s="21"/>
      <c r="CD101" s="21"/>
      <c r="CE101" s="21"/>
      <c r="CF101" s="21"/>
      <c r="CG101" s="21"/>
      <c r="CH101" s="21"/>
      <c r="CI101" s="21"/>
      <c r="CJ101" s="21"/>
      <c r="CK101" s="21"/>
      <c r="CL101" s="21"/>
      <c r="CM101" s="21"/>
      <c r="CN101" s="21"/>
      <c r="CO101" s="21"/>
      <c r="CP101" s="21"/>
      <c r="CQ101" s="21"/>
      <c r="CR101" s="21"/>
      <c r="CS101" s="21"/>
      <c r="CT101" s="21"/>
      <c r="CU101" s="21"/>
    </row>
    <row r="102" spans="1:99" s="1" customFormat="1" ht="19.5" customHeight="1">
      <c r="A102" s="10" t="s">
        <v>510</v>
      </c>
      <c r="B102" s="13" t="s">
        <v>511</v>
      </c>
      <c r="C102" s="10" t="s">
        <v>512</v>
      </c>
      <c r="D102" s="44" t="s">
        <v>513</v>
      </c>
      <c r="E102" s="13" t="s">
        <v>18</v>
      </c>
      <c r="F102" s="14" t="str">
        <f ca="1" t="shared" si="10"/>
        <v>45</v>
      </c>
      <c r="G102" s="11">
        <v>1</v>
      </c>
      <c r="H102" s="13" t="s">
        <v>514</v>
      </c>
      <c r="I102" s="13" t="s">
        <v>243</v>
      </c>
      <c r="J102" s="13" t="s">
        <v>243</v>
      </c>
      <c r="K102" s="13" t="s">
        <v>515</v>
      </c>
      <c r="L102" s="20">
        <v>255</v>
      </c>
      <c r="M102" s="20">
        <f t="shared" si="9"/>
        <v>255</v>
      </c>
      <c r="N102" s="13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  <c r="AA102" s="21"/>
      <c r="AB102" s="21"/>
      <c r="AC102" s="21"/>
      <c r="AD102" s="21"/>
      <c r="AE102" s="21"/>
      <c r="AF102" s="21"/>
      <c r="AG102" s="21"/>
      <c r="AH102" s="21"/>
      <c r="AI102" s="21"/>
      <c r="AJ102" s="21"/>
      <c r="AK102" s="21"/>
      <c r="AL102" s="21"/>
      <c r="AM102" s="21"/>
      <c r="AN102" s="21"/>
      <c r="AO102" s="21"/>
      <c r="AP102" s="21"/>
      <c r="AQ102" s="21"/>
      <c r="AR102" s="21"/>
      <c r="AS102" s="21"/>
      <c r="AT102" s="21"/>
      <c r="AU102" s="21"/>
      <c r="AV102" s="21"/>
      <c r="AW102" s="21"/>
      <c r="AX102" s="21"/>
      <c r="AY102" s="21"/>
      <c r="AZ102" s="21"/>
      <c r="BA102" s="21"/>
      <c r="BB102" s="21"/>
      <c r="BC102" s="21"/>
      <c r="BD102" s="21"/>
      <c r="BE102" s="21"/>
      <c r="BF102" s="21"/>
      <c r="BG102" s="21"/>
      <c r="BH102" s="21"/>
      <c r="BI102" s="21"/>
      <c r="BJ102" s="21"/>
      <c r="BK102" s="21"/>
      <c r="BL102" s="21"/>
      <c r="BM102" s="21"/>
      <c r="BN102" s="21"/>
      <c r="BO102" s="21"/>
      <c r="BP102" s="21"/>
      <c r="BQ102" s="21"/>
      <c r="BR102" s="21"/>
      <c r="BS102" s="21"/>
      <c r="BT102" s="21"/>
      <c r="BU102" s="21"/>
      <c r="BV102" s="21"/>
      <c r="BW102" s="21"/>
      <c r="BX102" s="21"/>
      <c r="BY102" s="21"/>
      <c r="BZ102" s="21"/>
      <c r="CA102" s="21"/>
      <c r="CB102" s="21"/>
      <c r="CC102" s="21"/>
      <c r="CD102" s="21"/>
      <c r="CE102" s="21"/>
      <c r="CF102" s="21"/>
      <c r="CG102" s="21"/>
      <c r="CH102" s="21"/>
      <c r="CI102" s="21"/>
      <c r="CJ102" s="21"/>
      <c r="CK102" s="21"/>
      <c r="CL102" s="21"/>
      <c r="CM102" s="21"/>
      <c r="CN102" s="21"/>
      <c r="CO102" s="21"/>
      <c r="CP102" s="21"/>
      <c r="CQ102" s="21"/>
      <c r="CR102" s="21"/>
      <c r="CS102" s="21"/>
      <c r="CT102" s="21"/>
      <c r="CU102" s="21"/>
    </row>
    <row r="103" spans="1:99" s="1" customFormat="1" ht="19.5" customHeight="1">
      <c r="A103" s="10" t="s">
        <v>516</v>
      </c>
      <c r="B103" s="15" t="s">
        <v>517</v>
      </c>
      <c r="C103" s="16" t="s">
        <v>518</v>
      </c>
      <c r="D103" s="44" t="s">
        <v>519</v>
      </c>
      <c r="E103" s="13" t="s">
        <v>18</v>
      </c>
      <c r="F103" s="14" t="str">
        <f ca="1" t="shared" si="10"/>
        <v>26</v>
      </c>
      <c r="G103" s="11">
        <v>1</v>
      </c>
      <c r="H103" s="13" t="s">
        <v>520</v>
      </c>
      <c r="I103" s="13" t="s">
        <v>384</v>
      </c>
      <c r="J103" s="13" t="s">
        <v>384</v>
      </c>
      <c r="K103" s="13" t="s">
        <v>520</v>
      </c>
      <c r="L103" s="20">
        <v>285</v>
      </c>
      <c r="M103" s="20">
        <f t="shared" si="9"/>
        <v>285</v>
      </c>
      <c r="N103" s="13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  <c r="AA103" s="21"/>
      <c r="AB103" s="21"/>
      <c r="AC103" s="21"/>
      <c r="AD103" s="21"/>
      <c r="AE103" s="21"/>
      <c r="AF103" s="21"/>
      <c r="AG103" s="21"/>
      <c r="AH103" s="21"/>
      <c r="AI103" s="21"/>
      <c r="AJ103" s="21"/>
      <c r="AK103" s="21"/>
      <c r="AL103" s="21"/>
      <c r="AM103" s="21"/>
      <c r="AN103" s="21"/>
      <c r="AO103" s="21"/>
      <c r="AP103" s="21"/>
      <c r="AQ103" s="21"/>
      <c r="AR103" s="21"/>
      <c r="AS103" s="21"/>
      <c r="AT103" s="21"/>
      <c r="AU103" s="21"/>
      <c r="AV103" s="21"/>
      <c r="AW103" s="21"/>
      <c r="AX103" s="21"/>
      <c r="AY103" s="21"/>
      <c r="AZ103" s="21"/>
      <c r="BA103" s="21"/>
      <c r="BB103" s="21"/>
      <c r="BC103" s="21"/>
      <c r="BD103" s="21"/>
      <c r="BE103" s="21"/>
      <c r="BF103" s="21"/>
      <c r="BG103" s="21"/>
      <c r="BH103" s="21"/>
      <c r="BI103" s="21"/>
      <c r="BJ103" s="21"/>
      <c r="BK103" s="21"/>
      <c r="BL103" s="21"/>
      <c r="BM103" s="21"/>
      <c r="BN103" s="21"/>
      <c r="BO103" s="21"/>
      <c r="BP103" s="21"/>
      <c r="BQ103" s="21"/>
      <c r="BR103" s="21"/>
      <c r="BS103" s="21"/>
      <c r="BT103" s="21"/>
      <c r="BU103" s="21"/>
      <c r="BV103" s="21"/>
      <c r="BW103" s="21"/>
      <c r="BX103" s="21"/>
      <c r="BY103" s="21"/>
      <c r="BZ103" s="21"/>
      <c r="CA103" s="21"/>
      <c r="CB103" s="21"/>
      <c r="CC103" s="21"/>
      <c r="CD103" s="21"/>
      <c r="CE103" s="21"/>
      <c r="CF103" s="21"/>
      <c r="CG103" s="21"/>
      <c r="CH103" s="21"/>
      <c r="CI103" s="21"/>
      <c r="CJ103" s="21"/>
      <c r="CK103" s="21"/>
      <c r="CL103" s="21"/>
      <c r="CM103" s="21"/>
      <c r="CN103" s="21"/>
      <c r="CO103" s="21"/>
      <c r="CP103" s="21"/>
      <c r="CQ103" s="21"/>
      <c r="CR103" s="21"/>
      <c r="CS103" s="21"/>
      <c r="CT103" s="21"/>
      <c r="CU103" s="21"/>
    </row>
    <row r="104" spans="1:99" s="1" customFormat="1" ht="19.5" customHeight="1">
      <c r="A104" s="10" t="s">
        <v>521</v>
      </c>
      <c r="B104" s="15" t="s">
        <v>522</v>
      </c>
      <c r="C104" s="16" t="s">
        <v>523</v>
      </c>
      <c r="D104" s="44" t="s">
        <v>524</v>
      </c>
      <c r="E104" s="13" t="s">
        <v>18</v>
      </c>
      <c r="F104" s="14" t="str">
        <f ca="1" t="shared" si="10"/>
        <v>43</v>
      </c>
      <c r="G104" s="11">
        <v>1</v>
      </c>
      <c r="H104" s="13" t="s">
        <v>58</v>
      </c>
      <c r="I104" s="13" t="s">
        <v>291</v>
      </c>
      <c r="J104" s="13" t="s">
        <v>291</v>
      </c>
      <c r="K104" s="13" t="s">
        <v>58</v>
      </c>
      <c r="L104" s="20">
        <v>255</v>
      </c>
      <c r="M104" s="20">
        <f t="shared" si="9"/>
        <v>255</v>
      </c>
      <c r="N104" s="13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  <c r="AA104" s="21"/>
      <c r="AB104" s="21"/>
      <c r="AC104" s="21"/>
      <c r="AD104" s="21"/>
      <c r="AE104" s="21"/>
      <c r="AF104" s="21"/>
      <c r="AG104" s="21"/>
      <c r="AH104" s="21"/>
      <c r="AI104" s="21"/>
      <c r="AJ104" s="21"/>
      <c r="AK104" s="21"/>
      <c r="AL104" s="21"/>
      <c r="AM104" s="21"/>
      <c r="AN104" s="21"/>
      <c r="AO104" s="21"/>
      <c r="AP104" s="21"/>
      <c r="AQ104" s="21"/>
      <c r="AR104" s="21"/>
      <c r="AS104" s="21"/>
      <c r="AT104" s="21"/>
      <c r="AU104" s="21"/>
      <c r="AV104" s="21"/>
      <c r="AW104" s="21"/>
      <c r="AX104" s="21"/>
      <c r="AY104" s="21"/>
      <c r="AZ104" s="21"/>
      <c r="BA104" s="21"/>
      <c r="BB104" s="21"/>
      <c r="BC104" s="21"/>
      <c r="BD104" s="21"/>
      <c r="BE104" s="21"/>
      <c r="BF104" s="21"/>
      <c r="BG104" s="21"/>
      <c r="BH104" s="21"/>
      <c r="BI104" s="21"/>
      <c r="BJ104" s="21"/>
      <c r="BK104" s="21"/>
      <c r="BL104" s="21"/>
      <c r="BM104" s="21"/>
      <c r="BN104" s="21"/>
      <c r="BO104" s="21"/>
      <c r="BP104" s="21"/>
      <c r="BQ104" s="21"/>
      <c r="BR104" s="21"/>
      <c r="BS104" s="21"/>
      <c r="BT104" s="21"/>
      <c r="BU104" s="21"/>
      <c r="BV104" s="21"/>
      <c r="BW104" s="21"/>
      <c r="BX104" s="21"/>
      <c r="BY104" s="21"/>
      <c r="BZ104" s="21"/>
      <c r="CA104" s="21"/>
      <c r="CB104" s="21"/>
      <c r="CC104" s="21"/>
      <c r="CD104" s="21"/>
      <c r="CE104" s="21"/>
      <c r="CF104" s="21"/>
      <c r="CG104" s="21"/>
      <c r="CH104" s="21"/>
      <c r="CI104" s="21"/>
      <c r="CJ104" s="21"/>
      <c r="CK104" s="21"/>
      <c r="CL104" s="21"/>
      <c r="CM104" s="21"/>
      <c r="CN104" s="21"/>
      <c r="CO104" s="21"/>
      <c r="CP104" s="21"/>
      <c r="CQ104" s="21"/>
      <c r="CR104" s="21"/>
      <c r="CS104" s="21"/>
      <c r="CT104" s="21"/>
      <c r="CU104" s="21"/>
    </row>
    <row r="105" spans="1:99" s="1" customFormat="1" ht="19.5" customHeight="1">
      <c r="A105" s="10" t="s">
        <v>525</v>
      </c>
      <c r="B105" s="15" t="s">
        <v>526</v>
      </c>
      <c r="C105" s="16" t="s">
        <v>527</v>
      </c>
      <c r="D105" s="44" t="s">
        <v>528</v>
      </c>
      <c r="E105" s="13" t="s">
        <v>57</v>
      </c>
      <c r="F105" s="14" t="str">
        <f ca="1" t="shared" si="10"/>
        <v>44</v>
      </c>
      <c r="G105" s="11">
        <v>1</v>
      </c>
      <c r="H105" s="13" t="s">
        <v>19</v>
      </c>
      <c r="I105" s="13" t="s">
        <v>529</v>
      </c>
      <c r="J105" s="13" t="s">
        <v>529</v>
      </c>
      <c r="K105" s="13" t="s">
        <v>27</v>
      </c>
      <c r="L105" s="20">
        <v>255</v>
      </c>
      <c r="M105" s="20">
        <f t="shared" si="9"/>
        <v>255</v>
      </c>
      <c r="N105" s="13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  <c r="AA105" s="21"/>
      <c r="AB105" s="21"/>
      <c r="AC105" s="21"/>
      <c r="AD105" s="21"/>
      <c r="AE105" s="21"/>
      <c r="AF105" s="21"/>
      <c r="AG105" s="21"/>
      <c r="AH105" s="21"/>
      <c r="AI105" s="21"/>
      <c r="AJ105" s="21"/>
      <c r="AK105" s="21"/>
      <c r="AL105" s="21"/>
      <c r="AM105" s="21"/>
      <c r="AN105" s="21"/>
      <c r="AO105" s="21"/>
      <c r="AP105" s="21"/>
      <c r="AQ105" s="21"/>
      <c r="AR105" s="21"/>
      <c r="AS105" s="21"/>
      <c r="AT105" s="21"/>
      <c r="AU105" s="21"/>
      <c r="AV105" s="21"/>
      <c r="AW105" s="21"/>
      <c r="AX105" s="21"/>
      <c r="AY105" s="21"/>
      <c r="AZ105" s="21"/>
      <c r="BA105" s="21"/>
      <c r="BB105" s="21"/>
      <c r="BC105" s="21"/>
      <c r="BD105" s="21"/>
      <c r="BE105" s="21"/>
      <c r="BF105" s="21"/>
      <c r="BG105" s="21"/>
      <c r="BH105" s="21"/>
      <c r="BI105" s="21"/>
      <c r="BJ105" s="21"/>
      <c r="BK105" s="21"/>
      <c r="BL105" s="21"/>
      <c r="BM105" s="21"/>
      <c r="BN105" s="21"/>
      <c r="BO105" s="21"/>
      <c r="BP105" s="21"/>
      <c r="BQ105" s="21"/>
      <c r="BR105" s="21"/>
      <c r="BS105" s="21"/>
      <c r="BT105" s="21"/>
      <c r="BU105" s="21"/>
      <c r="BV105" s="21"/>
      <c r="BW105" s="21"/>
      <c r="BX105" s="21"/>
      <c r="BY105" s="21"/>
      <c r="BZ105" s="21"/>
      <c r="CA105" s="21"/>
      <c r="CB105" s="21"/>
      <c r="CC105" s="21"/>
      <c r="CD105" s="21"/>
      <c r="CE105" s="21"/>
      <c r="CF105" s="21"/>
      <c r="CG105" s="21"/>
      <c r="CH105" s="21"/>
      <c r="CI105" s="21"/>
      <c r="CJ105" s="21"/>
      <c r="CK105" s="21"/>
      <c r="CL105" s="21"/>
      <c r="CM105" s="21"/>
      <c r="CN105" s="21"/>
      <c r="CO105" s="21"/>
      <c r="CP105" s="21"/>
      <c r="CQ105" s="21"/>
      <c r="CR105" s="21"/>
      <c r="CS105" s="21"/>
      <c r="CT105" s="21"/>
      <c r="CU105" s="21"/>
    </row>
    <row r="106" spans="1:99" s="1" customFormat="1" ht="19.5" customHeight="1">
      <c r="A106" s="10" t="s">
        <v>530</v>
      </c>
      <c r="B106" s="13" t="s">
        <v>531</v>
      </c>
      <c r="C106" s="10" t="s">
        <v>532</v>
      </c>
      <c r="D106" s="44" t="s">
        <v>533</v>
      </c>
      <c r="E106" s="13" t="s">
        <v>18</v>
      </c>
      <c r="F106" s="14" t="str">
        <f ca="1" t="shared" si="10"/>
        <v>50</v>
      </c>
      <c r="G106" s="11">
        <v>1</v>
      </c>
      <c r="H106" s="13" t="s">
        <v>19</v>
      </c>
      <c r="I106" s="13" t="s">
        <v>306</v>
      </c>
      <c r="J106" s="13" t="s">
        <v>306</v>
      </c>
      <c r="K106" s="13" t="s">
        <v>534</v>
      </c>
      <c r="L106" s="20">
        <v>255</v>
      </c>
      <c r="M106" s="20">
        <f t="shared" si="9"/>
        <v>255</v>
      </c>
      <c r="N106" s="13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  <c r="AA106" s="21"/>
      <c r="AB106" s="21"/>
      <c r="AC106" s="21"/>
      <c r="AD106" s="21"/>
      <c r="AE106" s="21"/>
      <c r="AF106" s="21"/>
      <c r="AG106" s="21"/>
      <c r="AH106" s="21"/>
      <c r="AI106" s="21"/>
      <c r="AJ106" s="21"/>
      <c r="AK106" s="21"/>
      <c r="AL106" s="21"/>
      <c r="AM106" s="21"/>
      <c r="AN106" s="21"/>
      <c r="AO106" s="21"/>
      <c r="AP106" s="21"/>
      <c r="AQ106" s="21"/>
      <c r="AR106" s="21"/>
      <c r="AS106" s="21"/>
      <c r="AT106" s="21"/>
      <c r="AU106" s="21"/>
      <c r="AV106" s="21"/>
      <c r="AW106" s="21"/>
      <c r="AX106" s="21"/>
      <c r="AY106" s="21"/>
      <c r="AZ106" s="21"/>
      <c r="BA106" s="21"/>
      <c r="BB106" s="21"/>
      <c r="BC106" s="21"/>
      <c r="BD106" s="21"/>
      <c r="BE106" s="21"/>
      <c r="BF106" s="21"/>
      <c r="BG106" s="21"/>
      <c r="BH106" s="21"/>
      <c r="BI106" s="21"/>
      <c r="BJ106" s="21"/>
      <c r="BK106" s="21"/>
      <c r="BL106" s="21"/>
      <c r="BM106" s="21"/>
      <c r="BN106" s="21"/>
      <c r="BO106" s="21"/>
      <c r="BP106" s="21"/>
      <c r="BQ106" s="21"/>
      <c r="BR106" s="21"/>
      <c r="BS106" s="21"/>
      <c r="BT106" s="21"/>
      <c r="BU106" s="21"/>
      <c r="BV106" s="21"/>
      <c r="BW106" s="21"/>
      <c r="BX106" s="21"/>
      <c r="BY106" s="21"/>
      <c r="BZ106" s="21"/>
      <c r="CA106" s="21"/>
      <c r="CB106" s="21"/>
      <c r="CC106" s="21"/>
      <c r="CD106" s="21"/>
      <c r="CE106" s="21"/>
      <c r="CF106" s="21"/>
      <c r="CG106" s="21"/>
      <c r="CH106" s="21"/>
      <c r="CI106" s="21"/>
      <c r="CJ106" s="21"/>
      <c r="CK106" s="21"/>
      <c r="CL106" s="21"/>
      <c r="CM106" s="21"/>
      <c r="CN106" s="21"/>
      <c r="CO106" s="21"/>
      <c r="CP106" s="21"/>
      <c r="CQ106" s="21"/>
      <c r="CR106" s="21"/>
      <c r="CS106" s="21"/>
      <c r="CT106" s="21"/>
      <c r="CU106" s="21"/>
    </row>
    <row r="107" spans="1:99" s="1" customFormat="1" ht="19.5" customHeight="1">
      <c r="A107" s="10" t="s">
        <v>535</v>
      </c>
      <c r="B107" s="11" t="s">
        <v>536</v>
      </c>
      <c r="C107" s="12" t="s">
        <v>537</v>
      </c>
      <c r="D107" s="44" t="s">
        <v>538</v>
      </c>
      <c r="E107" s="11" t="s">
        <v>18</v>
      </c>
      <c r="F107" s="14">
        <v>54</v>
      </c>
      <c r="G107" s="22">
        <v>1</v>
      </c>
      <c r="H107" s="11" t="s">
        <v>19</v>
      </c>
      <c r="I107" s="11" t="s">
        <v>409</v>
      </c>
      <c r="J107" s="11" t="s">
        <v>409</v>
      </c>
      <c r="K107" s="11" t="s">
        <v>539</v>
      </c>
      <c r="L107" s="11">
        <v>270</v>
      </c>
      <c r="M107" s="20">
        <f aca="true" t="shared" si="11" ref="M107:M121">L107*G107</f>
        <v>270</v>
      </c>
      <c r="N107" s="39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  <c r="AA107" s="21"/>
      <c r="AB107" s="21"/>
      <c r="AC107" s="21"/>
      <c r="AD107" s="21"/>
      <c r="AE107" s="21"/>
      <c r="AF107" s="21"/>
      <c r="AG107" s="21"/>
      <c r="AH107" s="21"/>
      <c r="AI107" s="21"/>
      <c r="AJ107" s="21"/>
      <c r="AK107" s="21"/>
      <c r="AL107" s="21"/>
      <c r="AM107" s="21"/>
      <c r="AN107" s="21"/>
      <c r="AO107" s="21"/>
      <c r="AP107" s="21"/>
      <c r="AQ107" s="21"/>
      <c r="AR107" s="21"/>
      <c r="AS107" s="21"/>
      <c r="AT107" s="21"/>
      <c r="AU107" s="21"/>
      <c r="AV107" s="21"/>
      <c r="AW107" s="21"/>
      <c r="AX107" s="21"/>
      <c r="AY107" s="21"/>
      <c r="AZ107" s="21"/>
      <c r="BA107" s="21"/>
      <c r="BB107" s="21"/>
      <c r="BC107" s="21"/>
      <c r="BD107" s="21"/>
      <c r="BE107" s="21"/>
      <c r="BF107" s="21"/>
      <c r="BG107" s="21"/>
      <c r="BH107" s="21"/>
      <c r="BI107" s="21"/>
      <c r="BJ107" s="21"/>
      <c r="BK107" s="21"/>
      <c r="BL107" s="21"/>
      <c r="BM107" s="21"/>
      <c r="BN107" s="21"/>
      <c r="BO107" s="21"/>
      <c r="BP107" s="21"/>
      <c r="BQ107" s="21"/>
      <c r="BR107" s="21"/>
      <c r="BS107" s="21"/>
      <c r="BT107" s="21"/>
      <c r="BU107" s="21"/>
      <c r="BV107" s="21"/>
      <c r="BW107" s="21"/>
      <c r="BX107" s="21"/>
      <c r="BY107" s="21"/>
      <c r="BZ107" s="21"/>
      <c r="CA107" s="21"/>
      <c r="CB107" s="21"/>
      <c r="CC107" s="21"/>
      <c r="CD107" s="21"/>
      <c r="CE107" s="21"/>
      <c r="CF107" s="21"/>
      <c r="CG107" s="21"/>
      <c r="CH107" s="21"/>
      <c r="CI107" s="21"/>
      <c r="CJ107" s="21"/>
      <c r="CK107" s="21"/>
      <c r="CL107" s="21"/>
      <c r="CM107" s="21"/>
      <c r="CN107" s="21"/>
      <c r="CO107" s="21"/>
      <c r="CP107" s="21"/>
      <c r="CQ107" s="21"/>
      <c r="CR107" s="21"/>
      <c r="CS107" s="21"/>
      <c r="CT107" s="21"/>
      <c r="CU107" s="21"/>
    </row>
    <row r="108" spans="1:99" s="1" customFormat="1" ht="19.5" customHeight="1">
      <c r="A108" s="10" t="s">
        <v>540</v>
      </c>
      <c r="B108" s="11" t="s">
        <v>541</v>
      </c>
      <c r="C108" s="12" t="s">
        <v>542</v>
      </c>
      <c r="D108" s="44" t="s">
        <v>543</v>
      </c>
      <c r="E108" s="11" t="s">
        <v>18</v>
      </c>
      <c r="F108" s="14">
        <v>41</v>
      </c>
      <c r="G108" s="22">
        <v>1</v>
      </c>
      <c r="H108" s="11" t="s">
        <v>19</v>
      </c>
      <c r="I108" s="11" t="s">
        <v>384</v>
      </c>
      <c r="J108" s="11" t="s">
        <v>384</v>
      </c>
      <c r="K108" s="11" t="s">
        <v>98</v>
      </c>
      <c r="L108" s="11">
        <v>250</v>
      </c>
      <c r="M108" s="20">
        <f t="shared" si="11"/>
        <v>250</v>
      </c>
      <c r="N108" s="39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  <c r="AA108" s="21"/>
      <c r="AB108" s="21"/>
      <c r="AC108" s="21"/>
      <c r="AD108" s="21"/>
      <c r="AE108" s="21"/>
      <c r="AF108" s="21"/>
      <c r="AG108" s="21"/>
      <c r="AH108" s="21"/>
      <c r="AI108" s="21"/>
      <c r="AJ108" s="21"/>
      <c r="AK108" s="21"/>
      <c r="AL108" s="21"/>
      <c r="AM108" s="21"/>
      <c r="AN108" s="21"/>
      <c r="AO108" s="21"/>
      <c r="AP108" s="21"/>
      <c r="AQ108" s="21"/>
      <c r="AR108" s="21"/>
      <c r="AS108" s="21"/>
      <c r="AT108" s="21"/>
      <c r="AU108" s="21"/>
      <c r="AV108" s="21"/>
      <c r="AW108" s="21"/>
      <c r="AX108" s="21"/>
      <c r="AY108" s="21"/>
      <c r="AZ108" s="21"/>
      <c r="BA108" s="21"/>
      <c r="BB108" s="21"/>
      <c r="BC108" s="21"/>
      <c r="BD108" s="21"/>
      <c r="BE108" s="21"/>
      <c r="BF108" s="21"/>
      <c r="BG108" s="21"/>
      <c r="BH108" s="21"/>
      <c r="BI108" s="21"/>
      <c r="BJ108" s="21"/>
      <c r="BK108" s="21"/>
      <c r="BL108" s="21"/>
      <c r="BM108" s="21"/>
      <c r="BN108" s="21"/>
      <c r="BO108" s="21"/>
      <c r="BP108" s="21"/>
      <c r="BQ108" s="21"/>
      <c r="BR108" s="21"/>
      <c r="BS108" s="21"/>
      <c r="BT108" s="21"/>
      <c r="BU108" s="21"/>
      <c r="BV108" s="21"/>
      <c r="BW108" s="21"/>
      <c r="BX108" s="21"/>
      <c r="BY108" s="21"/>
      <c r="BZ108" s="21"/>
      <c r="CA108" s="21"/>
      <c r="CB108" s="21"/>
      <c r="CC108" s="21"/>
      <c r="CD108" s="21"/>
      <c r="CE108" s="21"/>
      <c r="CF108" s="21"/>
      <c r="CG108" s="21"/>
      <c r="CH108" s="21"/>
      <c r="CI108" s="21"/>
      <c r="CJ108" s="21"/>
      <c r="CK108" s="21"/>
      <c r="CL108" s="21"/>
      <c r="CM108" s="21"/>
      <c r="CN108" s="21"/>
      <c r="CO108" s="21"/>
      <c r="CP108" s="21"/>
      <c r="CQ108" s="21"/>
      <c r="CR108" s="21"/>
      <c r="CS108" s="21"/>
      <c r="CT108" s="21"/>
      <c r="CU108" s="21"/>
    </row>
    <row r="109" spans="1:99" s="1" customFormat="1" ht="19.5" customHeight="1">
      <c r="A109" s="10" t="s">
        <v>544</v>
      </c>
      <c r="B109" s="11" t="s">
        <v>545</v>
      </c>
      <c r="C109" s="12" t="s">
        <v>546</v>
      </c>
      <c r="D109" s="44" t="s">
        <v>547</v>
      </c>
      <c r="E109" s="11" t="s">
        <v>18</v>
      </c>
      <c r="F109" s="14">
        <v>53</v>
      </c>
      <c r="G109" s="22">
        <v>1</v>
      </c>
      <c r="H109" s="11" t="s">
        <v>44</v>
      </c>
      <c r="I109" s="11" t="s">
        <v>529</v>
      </c>
      <c r="J109" s="11" t="s">
        <v>529</v>
      </c>
      <c r="K109" s="11"/>
      <c r="L109" s="11">
        <v>260</v>
      </c>
      <c r="M109" s="20">
        <f t="shared" si="11"/>
        <v>260</v>
      </c>
      <c r="N109" s="39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  <c r="AA109" s="21"/>
      <c r="AB109" s="21"/>
      <c r="AC109" s="21"/>
      <c r="AD109" s="21"/>
      <c r="AE109" s="21"/>
      <c r="AF109" s="21"/>
      <c r="AG109" s="21"/>
      <c r="AH109" s="21"/>
      <c r="AI109" s="21"/>
      <c r="AJ109" s="21"/>
      <c r="AK109" s="21"/>
      <c r="AL109" s="21"/>
      <c r="AM109" s="21"/>
      <c r="AN109" s="21"/>
      <c r="AO109" s="21"/>
      <c r="AP109" s="21"/>
      <c r="AQ109" s="21"/>
      <c r="AR109" s="21"/>
      <c r="AS109" s="21"/>
      <c r="AT109" s="21"/>
      <c r="AU109" s="21"/>
      <c r="AV109" s="21"/>
      <c r="AW109" s="21"/>
      <c r="AX109" s="21"/>
      <c r="AY109" s="21"/>
      <c r="AZ109" s="21"/>
      <c r="BA109" s="21"/>
      <c r="BB109" s="21"/>
      <c r="BC109" s="21"/>
      <c r="BD109" s="21"/>
      <c r="BE109" s="21"/>
      <c r="BF109" s="21"/>
      <c r="BG109" s="21"/>
      <c r="BH109" s="21"/>
      <c r="BI109" s="21"/>
      <c r="BJ109" s="21"/>
      <c r="BK109" s="21"/>
      <c r="BL109" s="21"/>
      <c r="BM109" s="21"/>
      <c r="BN109" s="21"/>
      <c r="BO109" s="21"/>
      <c r="BP109" s="21"/>
      <c r="BQ109" s="21"/>
      <c r="BR109" s="21"/>
      <c r="BS109" s="21"/>
      <c r="BT109" s="21"/>
      <c r="BU109" s="21"/>
      <c r="BV109" s="21"/>
      <c r="BW109" s="21"/>
      <c r="BX109" s="21"/>
      <c r="BY109" s="21"/>
      <c r="BZ109" s="21"/>
      <c r="CA109" s="21"/>
      <c r="CB109" s="21"/>
      <c r="CC109" s="21"/>
      <c r="CD109" s="21"/>
      <c r="CE109" s="21"/>
      <c r="CF109" s="21"/>
      <c r="CG109" s="21"/>
      <c r="CH109" s="21"/>
      <c r="CI109" s="21"/>
      <c r="CJ109" s="21"/>
      <c r="CK109" s="21"/>
      <c r="CL109" s="21"/>
      <c r="CM109" s="21"/>
      <c r="CN109" s="21"/>
      <c r="CO109" s="21"/>
      <c r="CP109" s="21"/>
      <c r="CQ109" s="21"/>
      <c r="CR109" s="21"/>
      <c r="CS109" s="21"/>
      <c r="CT109" s="21"/>
      <c r="CU109" s="21"/>
    </row>
    <row r="110" spans="1:99" s="1" customFormat="1" ht="19.5" customHeight="1">
      <c r="A110" s="10" t="s">
        <v>548</v>
      </c>
      <c r="B110" s="23" t="s">
        <v>549</v>
      </c>
      <c r="C110" s="24" t="s">
        <v>550</v>
      </c>
      <c r="D110" s="45" t="s">
        <v>551</v>
      </c>
      <c r="E110" s="23" t="s">
        <v>18</v>
      </c>
      <c r="F110" s="26">
        <v>47</v>
      </c>
      <c r="G110" s="27">
        <v>1</v>
      </c>
      <c r="H110" s="23" t="s">
        <v>44</v>
      </c>
      <c r="I110" s="23" t="s">
        <v>291</v>
      </c>
      <c r="J110" s="23" t="s">
        <v>291</v>
      </c>
      <c r="K110" s="23" t="s">
        <v>21</v>
      </c>
      <c r="L110" s="23">
        <v>260</v>
      </c>
      <c r="M110" s="20">
        <f t="shared" si="11"/>
        <v>260</v>
      </c>
      <c r="N110" s="40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  <c r="AA110" s="21"/>
      <c r="AB110" s="21"/>
      <c r="AC110" s="21"/>
      <c r="AD110" s="21"/>
      <c r="AE110" s="21"/>
      <c r="AF110" s="21"/>
      <c r="AG110" s="21"/>
      <c r="AH110" s="21"/>
      <c r="AI110" s="21"/>
      <c r="AJ110" s="21"/>
      <c r="AK110" s="21"/>
      <c r="AL110" s="21"/>
      <c r="AM110" s="21"/>
      <c r="AN110" s="21"/>
      <c r="AO110" s="21"/>
      <c r="AP110" s="21"/>
      <c r="AQ110" s="21"/>
      <c r="AR110" s="21"/>
      <c r="AS110" s="21"/>
      <c r="AT110" s="21"/>
      <c r="AU110" s="21"/>
      <c r="AV110" s="21"/>
      <c r="AW110" s="21"/>
      <c r="AX110" s="21"/>
      <c r="AY110" s="21"/>
      <c r="AZ110" s="21"/>
      <c r="BA110" s="21"/>
      <c r="BB110" s="21"/>
      <c r="BC110" s="21"/>
      <c r="BD110" s="21"/>
      <c r="BE110" s="21"/>
      <c r="BF110" s="21"/>
      <c r="BG110" s="21"/>
      <c r="BH110" s="21"/>
      <c r="BI110" s="21"/>
      <c r="BJ110" s="21"/>
      <c r="BK110" s="21"/>
      <c r="BL110" s="21"/>
      <c r="BM110" s="21"/>
      <c r="BN110" s="21"/>
      <c r="BO110" s="21"/>
      <c r="BP110" s="21"/>
      <c r="BQ110" s="21"/>
      <c r="BR110" s="21"/>
      <c r="BS110" s="21"/>
      <c r="BT110" s="21"/>
      <c r="BU110" s="21"/>
      <c r="BV110" s="21"/>
      <c r="BW110" s="21"/>
      <c r="BX110" s="21"/>
      <c r="BY110" s="21"/>
      <c r="BZ110" s="21"/>
      <c r="CA110" s="21"/>
      <c r="CB110" s="21"/>
      <c r="CC110" s="21"/>
      <c r="CD110" s="21"/>
      <c r="CE110" s="21"/>
      <c r="CF110" s="21"/>
      <c r="CG110" s="21"/>
      <c r="CH110" s="21"/>
      <c r="CI110" s="21"/>
      <c r="CJ110" s="21"/>
      <c r="CK110" s="21"/>
      <c r="CL110" s="21"/>
      <c r="CM110" s="21"/>
      <c r="CN110" s="21"/>
      <c r="CO110" s="21"/>
      <c r="CP110" s="21"/>
      <c r="CQ110" s="21"/>
      <c r="CR110" s="21"/>
      <c r="CS110" s="21"/>
      <c r="CT110" s="21"/>
      <c r="CU110" s="21"/>
    </row>
    <row r="111" spans="1:99" s="1" customFormat="1" ht="19.5" customHeight="1">
      <c r="A111" s="10" t="s">
        <v>552</v>
      </c>
      <c r="B111" s="28" t="s">
        <v>553</v>
      </c>
      <c r="C111" s="29" t="s">
        <v>554</v>
      </c>
      <c r="D111" s="45" t="s">
        <v>555</v>
      </c>
      <c r="E111" s="23" t="s">
        <v>18</v>
      </c>
      <c r="F111" s="26">
        <v>43</v>
      </c>
      <c r="G111" s="27">
        <v>1</v>
      </c>
      <c r="H111" s="23" t="s">
        <v>44</v>
      </c>
      <c r="I111" s="23" t="s">
        <v>556</v>
      </c>
      <c r="J111" s="23" t="s">
        <v>556</v>
      </c>
      <c r="K111" s="23" t="s">
        <v>44</v>
      </c>
      <c r="L111" s="23">
        <v>270</v>
      </c>
      <c r="M111" s="20">
        <f t="shared" si="11"/>
        <v>270</v>
      </c>
      <c r="N111" s="40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  <c r="AA111" s="21"/>
      <c r="AB111" s="21"/>
      <c r="AC111" s="21"/>
      <c r="AD111" s="21"/>
      <c r="AE111" s="21"/>
      <c r="AF111" s="21"/>
      <c r="AG111" s="21"/>
      <c r="AH111" s="21"/>
      <c r="AI111" s="21"/>
      <c r="AJ111" s="21"/>
      <c r="AK111" s="21"/>
      <c r="AL111" s="21"/>
      <c r="AM111" s="21"/>
      <c r="AN111" s="21"/>
      <c r="AO111" s="21"/>
      <c r="AP111" s="21"/>
      <c r="AQ111" s="21"/>
      <c r="AR111" s="21"/>
      <c r="AS111" s="21"/>
      <c r="AT111" s="21"/>
      <c r="AU111" s="21"/>
      <c r="AV111" s="21"/>
      <c r="AW111" s="21"/>
      <c r="AX111" s="21"/>
      <c r="AY111" s="21"/>
      <c r="AZ111" s="21"/>
      <c r="BA111" s="21"/>
      <c r="BB111" s="21"/>
      <c r="BC111" s="21"/>
      <c r="BD111" s="21"/>
      <c r="BE111" s="21"/>
      <c r="BF111" s="21"/>
      <c r="BG111" s="21"/>
      <c r="BH111" s="21"/>
      <c r="BI111" s="21"/>
      <c r="BJ111" s="21"/>
      <c r="BK111" s="21"/>
      <c r="BL111" s="21"/>
      <c r="BM111" s="21"/>
      <c r="BN111" s="21"/>
      <c r="BO111" s="21"/>
      <c r="BP111" s="21"/>
      <c r="BQ111" s="21"/>
      <c r="BR111" s="21"/>
      <c r="BS111" s="21"/>
      <c r="BT111" s="21"/>
      <c r="BU111" s="21"/>
      <c r="BV111" s="21"/>
      <c r="BW111" s="21"/>
      <c r="BX111" s="21"/>
      <c r="BY111" s="21"/>
      <c r="BZ111" s="21"/>
      <c r="CA111" s="21"/>
      <c r="CB111" s="21"/>
      <c r="CC111" s="21"/>
      <c r="CD111" s="21"/>
      <c r="CE111" s="21"/>
      <c r="CF111" s="21"/>
      <c r="CG111" s="21"/>
      <c r="CH111" s="21"/>
      <c r="CI111" s="21"/>
      <c r="CJ111" s="21"/>
      <c r="CK111" s="21"/>
      <c r="CL111" s="21"/>
      <c r="CM111" s="21"/>
      <c r="CN111" s="21"/>
      <c r="CO111" s="21"/>
      <c r="CP111" s="21"/>
      <c r="CQ111" s="21"/>
      <c r="CR111" s="21"/>
      <c r="CS111" s="21"/>
      <c r="CT111" s="21"/>
      <c r="CU111" s="21"/>
    </row>
    <row r="112" spans="1:99" s="1" customFormat="1" ht="19.5" customHeight="1">
      <c r="A112" s="10" t="s">
        <v>557</v>
      </c>
      <c r="B112" s="30" t="s">
        <v>558</v>
      </c>
      <c r="C112" s="31" t="s">
        <v>559</v>
      </c>
      <c r="D112" s="45" t="s">
        <v>560</v>
      </c>
      <c r="E112" s="23" t="s">
        <v>18</v>
      </c>
      <c r="F112" s="26">
        <v>42</v>
      </c>
      <c r="G112" s="27">
        <v>1</v>
      </c>
      <c r="H112" s="23" t="s">
        <v>44</v>
      </c>
      <c r="I112" s="23" t="s">
        <v>561</v>
      </c>
      <c r="J112" s="23" t="s">
        <v>561</v>
      </c>
      <c r="K112" s="23" t="s">
        <v>539</v>
      </c>
      <c r="L112" s="23">
        <v>265</v>
      </c>
      <c r="M112" s="20">
        <f t="shared" si="11"/>
        <v>265</v>
      </c>
      <c r="N112" s="40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  <c r="AA112" s="21"/>
      <c r="AB112" s="21"/>
      <c r="AC112" s="21"/>
      <c r="AD112" s="21"/>
      <c r="AE112" s="21"/>
      <c r="AF112" s="21"/>
      <c r="AG112" s="21"/>
      <c r="AH112" s="21"/>
      <c r="AI112" s="21"/>
      <c r="AJ112" s="21"/>
      <c r="AK112" s="21"/>
      <c r="AL112" s="21"/>
      <c r="AM112" s="21"/>
      <c r="AN112" s="21"/>
      <c r="AO112" s="21"/>
      <c r="AP112" s="21"/>
      <c r="AQ112" s="21"/>
      <c r="AR112" s="21"/>
      <c r="AS112" s="21"/>
      <c r="AT112" s="21"/>
      <c r="AU112" s="21"/>
      <c r="AV112" s="21"/>
      <c r="AW112" s="21"/>
      <c r="AX112" s="21"/>
      <c r="AY112" s="21"/>
      <c r="AZ112" s="21"/>
      <c r="BA112" s="21"/>
      <c r="BB112" s="21"/>
      <c r="BC112" s="21"/>
      <c r="BD112" s="21"/>
      <c r="BE112" s="21"/>
      <c r="BF112" s="21"/>
      <c r="BG112" s="21"/>
      <c r="BH112" s="21"/>
      <c r="BI112" s="21"/>
      <c r="BJ112" s="21"/>
      <c r="BK112" s="21"/>
      <c r="BL112" s="21"/>
      <c r="BM112" s="21"/>
      <c r="BN112" s="21"/>
      <c r="BO112" s="21"/>
      <c r="BP112" s="21"/>
      <c r="BQ112" s="21"/>
      <c r="BR112" s="21"/>
      <c r="BS112" s="21"/>
      <c r="BT112" s="21"/>
      <c r="BU112" s="21"/>
      <c r="BV112" s="21"/>
      <c r="BW112" s="21"/>
      <c r="BX112" s="21"/>
      <c r="BY112" s="21"/>
      <c r="BZ112" s="21"/>
      <c r="CA112" s="21"/>
      <c r="CB112" s="21"/>
      <c r="CC112" s="21"/>
      <c r="CD112" s="21"/>
      <c r="CE112" s="21"/>
      <c r="CF112" s="21"/>
      <c r="CG112" s="21"/>
      <c r="CH112" s="21"/>
      <c r="CI112" s="21"/>
      <c r="CJ112" s="21"/>
      <c r="CK112" s="21"/>
      <c r="CL112" s="21"/>
      <c r="CM112" s="21"/>
      <c r="CN112" s="21"/>
      <c r="CO112" s="21"/>
      <c r="CP112" s="21"/>
      <c r="CQ112" s="21"/>
      <c r="CR112" s="21"/>
      <c r="CS112" s="21"/>
      <c r="CT112" s="21"/>
      <c r="CU112" s="21"/>
    </row>
    <row r="113" spans="1:99" s="1" customFormat="1" ht="19.5" customHeight="1">
      <c r="A113" s="10" t="s">
        <v>562</v>
      </c>
      <c r="B113" s="23" t="s">
        <v>563</v>
      </c>
      <c r="C113" s="24" t="s">
        <v>564</v>
      </c>
      <c r="D113" s="45" t="s">
        <v>565</v>
      </c>
      <c r="E113" s="23" t="s">
        <v>18</v>
      </c>
      <c r="F113" s="26">
        <v>42</v>
      </c>
      <c r="G113" s="27">
        <v>1</v>
      </c>
      <c r="H113" s="23" t="s">
        <v>19</v>
      </c>
      <c r="I113" s="23" t="s">
        <v>566</v>
      </c>
      <c r="J113" s="23" t="s">
        <v>566</v>
      </c>
      <c r="K113" s="23" t="s">
        <v>19</v>
      </c>
      <c r="L113" s="23">
        <v>275</v>
      </c>
      <c r="M113" s="20">
        <f t="shared" si="11"/>
        <v>275</v>
      </c>
      <c r="N113" s="40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  <c r="AA113" s="21"/>
      <c r="AB113" s="21"/>
      <c r="AC113" s="21"/>
      <c r="AD113" s="21"/>
      <c r="AE113" s="21"/>
      <c r="AF113" s="21"/>
      <c r="AG113" s="21"/>
      <c r="AH113" s="21"/>
      <c r="AI113" s="21"/>
      <c r="AJ113" s="21"/>
      <c r="AK113" s="21"/>
      <c r="AL113" s="21"/>
      <c r="AM113" s="21"/>
      <c r="AN113" s="21"/>
      <c r="AO113" s="21"/>
      <c r="AP113" s="21"/>
      <c r="AQ113" s="21"/>
      <c r="AR113" s="21"/>
      <c r="AS113" s="21"/>
      <c r="AT113" s="21"/>
      <c r="AU113" s="21"/>
      <c r="AV113" s="21"/>
      <c r="AW113" s="21"/>
      <c r="AX113" s="21"/>
      <c r="AY113" s="21"/>
      <c r="AZ113" s="21"/>
      <c r="BA113" s="21"/>
      <c r="BB113" s="21"/>
      <c r="BC113" s="21"/>
      <c r="BD113" s="21"/>
      <c r="BE113" s="21"/>
      <c r="BF113" s="21"/>
      <c r="BG113" s="21"/>
      <c r="BH113" s="21"/>
      <c r="BI113" s="21"/>
      <c r="BJ113" s="21"/>
      <c r="BK113" s="21"/>
      <c r="BL113" s="21"/>
      <c r="BM113" s="21"/>
      <c r="BN113" s="21"/>
      <c r="BO113" s="21"/>
      <c r="BP113" s="21"/>
      <c r="BQ113" s="21"/>
      <c r="BR113" s="21"/>
      <c r="BS113" s="21"/>
      <c r="BT113" s="21"/>
      <c r="BU113" s="21"/>
      <c r="BV113" s="21"/>
      <c r="BW113" s="21"/>
      <c r="BX113" s="21"/>
      <c r="BY113" s="21"/>
      <c r="BZ113" s="21"/>
      <c r="CA113" s="21"/>
      <c r="CB113" s="21"/>
      <c r="CC113" s="21"/>
      <c r="CD113" s="21"/>
      <c r="CE113" s="21"/>
      <c r="CF113" s="21"/>
      <c r="CG113" s="21"/>
      <c r="CH113" s="21"/>
      <c r="CI113" s="21"/>
      <c r="CJ113" s="21"/>
      <c r="CK113" s="21"/>
      <c r="CL113" s="21"/>
      <c r="CM113" s="21"/>
      <c r="CN113" s="21"/>
      <c r="CO113" s="21"/>
      <c r="CP113" s="21"/>
      <c r="CQ113" s="21"/>
      <c r="CR113" s="21"/>
      <c r="CS113" s="21"/>
      <c r="CT113" s="21"/>
      <c r="CU113" s="21"/>
    </row>
    <row r="114" spans="1:99" s="1" customFormat="1" ht="19.5" customHeight="1">
      <c r="A114" s="10" t="s">
        <v>567</v>
      </c>
      <c r="B114" s="28" t="s">
        <v>568</v>
      </c>
      <c r="C114" s="29" t="s">
        <v>569</v>
      </c>
      <c r="D114" s="45" t="s">
        <v>570</v>
      </c>
      <c r="E114" s="23" t="s">
        <v>18</v>
      </c>
      <c r="F114" s="26">
        <v>40</v>
      </c>
      <c r="G114" s="27">
        <v>1</v>
      </c>
      <c r="H114" s="23" t="s">
        <v>44</v>
      </c>
      <c r="I114" s="23" t="s">
        <v>350</v>
      </c>
      <c r="J114" s="23" t="s">
        <v>350</v>
      </c>
      <c r="K114" s="23" t="s">
        <v>44</v>
      </c>
      <c r="L114" s="23">
        <v>265</v>
      </c>
      <c r="M114" s="20">
        <f t="shared" si="11"/>
        <v>265</v>
      </c>
      <c r="N114" s="40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  <c r="AA114" s="21"/>
      <c r="AB114" s="21"/>
      <c r="AC114" s="21"/>
      <c r="AD114" s="21"/>
      <c r="AE114" s="21"/>
      <c r="AF114" s="21"/>
      <c r="AG114" s="21"/>
      <c r="AH114" s="21"/>
      <c r="AI114" s="21"/>
      <c r="AJ114" s="21"/>
      <c r="AK114" s="21"/>
      <c r="AL114" s="21"/>
      <c r="AM114" s="21"/>
      <c r="AN114" s="21"/>
      <c r="AO114" s="21"/>
      <c r="AP114" s="21"/>
      <c r="AQ114" s="21"/>
      <c r="AR114" s="21"/>
      <c r="AS114" s="21"/>
      <c r="AT114" s="21"/>
      <c r="AU114" s="21"/>
      <c r="AV114" s="21"/>
      <c r="AW114" s="21"/>
      <c r="AX114" s="21"/>
      <c r="AY114" s="21"/>
      <c r="AZ114" s="21"/>
      <c r="BA114" s="21"/>
      <c r="BB114" s="21"/>
      <c r="BC114" s="21"/>
      <c r="BD114" s="21"/>
      <c r="BE114" s="21"/>
      <c r="BF114" s="21"/>
      <c r="BG114" s="21"/>
      <c r="BH114" s="21"/>
      <c r="BI114" s="21"/>
      <c r="BJ114" s="21"/>
      <c r="BK114" s="21"/>
      <c r="BL114" s="21"/>
      <c r="BM114" s="21"/>
      <c r="BN114" s="21"/>
      <c r="BO114" s="21"/>
      <c r="BP114" s="21"/>
      <c r="BQ114" s="21"/>
      <c r="BR114" s="21"/>
      <c r="BS114" s="21"/>
      <c r="BT114" s="21"/>
      <c r="BU114" s="21"/>
      <c r="BV114" s="21"/>
      <c r="BW114" s="21"/>
      <c r="BX114" s="21"/>
      <c r="BY114" s="21"/>
      <c r="BZ114" s="21"/>
      <c r="CA114" s="21"/>
      <c r="CB114" s="21"/>
      <c r="CC114" s="21"/>
      <c r="CD114" s="21"/>
      <c r="CE114" s="21"/>
      <c r="CF114" s="21"/>
      <c r="CG114" s="21"/>
      <c r="CH114" s="21"/>
      <c r="CI114" s="21"/>
      <c r="CJ114" s="21"/>
      <c r="CK114" s="21"/>
      <c r="CL114" s="21"/>
      <c r="CM114" s="21"/>
      <c r="CN114" s="21"/>
      <c r="CO114" s="21"/>
      <c r="CP114" s="21"/>
      <c r="CQ114" s="21"/>
      <c r="CR114" s="21"/>
      <c r="CS114" s="21"/>
      <c r="CT114" s="21"/>
      <c r="CU114" s="21"/>
    </row>
    <row r="115" spans="1:99" s="1" customFormat="1" ht="19.5" customHeight="1">
      <c r="A115" s="10" t="s">
        <v>571</v>
      </c>
      <c r="B115" s="32" t="s">
        <v>572</v>
      </c>
      <c r="C115" s="33" t="s">
        <v>573</v>
      </c>
      <c r="D115" s="44" t="s">
        <v>574</v>
      </c>
      <c r="E115" s="13" t="s">
        <v>57</v>
      </c>
      <c r="F115" s="14" t="str">
        <f ca="1">TEXT(DATEDIF(TEXT(IF(LEN(C115)=18,MID(C115,7,8),"19"&amp;MID(C115,7,6)),"0000-00-00"),TODAY(),"Y"),"@")</f>
        <v>45</v>
      </c>
      <c r="G115" s="11">
        <v>1</v>
      </c>
      <c r="H115" s="13" t="s">
        <v>44</v>
      </c>
      <c r="I115" s="13" t="s">
        <v>409</v>
      </c>
      <c r="J115" s="41" t="s">
        <v>409</v>
      </c>
      <c r="K115" s="13" t="s">
        <v>52</v>
      </c>
      <c r="L115" s="20">
        <v>265</v>
      </c>
      <c r="M115" s="20">
        <f t="shared" si="11"/>
        <v>265</v>
      </c>
      <c r="N115" s="40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  <c r="AA115" s="21"/>
      <c r="AB115" s="21"/>
      <c r="AC115" s="21"/>
      <c r="AD115" s="21"/>
      <c r="AE115" s="21"/>
      <c r="AF115" s="21"/>
      <c r="AG115" s="21"/>
      <c r="AH115" s="21"/>
      <c r="AI115" s="21"/>
      <c r="AJ115" s="21"/>
      <c r="AK115" s="21"/>
      <c r="AL115" s="21"/>
      <c r="AM115" s="21"/>
      <c r="AN115" s="21"/>
      <c r="AO115" s="21"/>
      <c r="AP115" s="21"/>
      <c r="AQ115" s="21"/>
      <c r="AR115" s="21"/>
      <c r="AS115" s="21"/>
      <c r="AT115" s="21"/>
      <c r="AU115" s="21"/>
      <c r="AV115" s="21"/>
      <c r="AW115" s="21"/>
      <c r="AX115" s="21"/>
      <c r="AY115" s="21"/>
      <c r="AZ115" s="21"/>
      <c r="BA115" s="21"/>
      <c r="BB115" s="21"/>
      <c r="BC115" s="21"/>
      <c r="BD115" s="21"/>
      <c r="BE115" s="21"/>
      <c r="BF115" s="21"/>
      <c r="BG115" s="21"/>
      <c r="BH115" s="21"/>
      <c r="BI115" s="21"/>
      <c r="BJ115" s="21"/>
      <c r="BK115" s="21"/>
      <c r="BL115" s="21"/>
      <c r="BM115" s="21"/>
      <c r="BN115" s="21"/>
      <c r="BO115" s="21"/>
      <c r="BP115" s="21"/>
      <c r="BQ115" s="21"/>
      <c r="BR115" s="21"/>
      <c r="BS115" s="21"/>
      <c r="BT115" s="21"/>
      <c r="BU115" s="21"/>
      <c r="BV115" s="21"/>
      <c r="BW115" s="21"/>
      <c r="BX115" s="21"/>
      <c r="BY115" s="21"/>
      <c r="BZ115" s="21"/>
      <c r="CA115" s="21"/>
      <c r="CB115" s="21"/>
      <c r="CC115" s="21"/>
      <c r="CD115" s="21"/>
      <c r="CE115" s="21"/>
      <c r="CF115" s="21"/>
      <c r="CG115" s="21"/>
      <c r="CH115" s="21"/>
      <c r="CI115" s="21"/>
      <c r="CJ115" s="21"/>
      <c r="CK115" s="21"/>
      <c r="CL115" s="21"/>
      <c r="CM115" s="21"/>
      <c r="CN115" s="21"/>
      <c r="CO115" s="21"/>
      <c r="CP115" s="21"/>
      <c r="CQ115" s="21"/>
      <c r="CR115" s="21"/>
      <c r="CS115" s="21"/>
      <c r="CT115" s="21"/>
      <c r="CU115" s="21"/>
    </row>
    <row r="116" spans="1:99" s="1" customFormat="1" ht="19.5" customHeight="1">
      <c r="A116" s="10" t="s">
        <v>575</v>
      </c>
      <c r="B116" s="28" t="s">
        <v>576</v>
      </c>
      <c r="C116" s="29" t="s">
        <v>577</v>
      </c>
      <c r="D116" s="45" t="s">
        <v>578</v>
      </c>
      <c r="E116" s="25"/>
      <c r="F116" s="26">
        <v>38</v>
      </c>
      <c r="G116" s="23">
        <v>2</v>
      </c>
      <c r="H116" s="25"/>
      <c r="I116" s="41" t="s">
        <v>556</v>
      </c>
      <c r="J116" s="41" t="s">
        <v>556</v>
      </c>
      <c r="K116" s="25"/>
      <c r="L116" s="42">
        <v>275</v>
      </c>
      <c r="M116" s="20">
        <f t="shared" si="11"/>
        <v>550</v>
      </c>
      <c r="N116" s="40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  <c r="AA116" s="21"/>
      <c r="AB116" s="21"/>
      <c r="AC116" s="21"/>
      <c r="AD116" s="21"/>
      <c r="AE116" s="21"/>
      <c r="AF116" s="21"/>
      <c r="AG116" s="21"/>
      <c r="AH116" s="21"/>
      <c r="AI116" s="21"/>
      <c r="AJ116" s="21"/>
      <c r="AK116" s="21"/>
      <c r="AL116" s="21"/>
      <c r="AM116" s="21"/>
      <c r="AN116" s="21"/>
      <c r="AO116" s="21"/>
      <c r="AP116" s="21"/>
      <c r="AQ116" s="21"/>
      <c r="AR116" s="21"/>
      <c r="AS116" s="21"/>
      <c r="AT116" s="21"/>
      <c r="AU116" s="21"/>
      <c r="AV116" s="21"/>
      <c r="AW116" s="21"/>
      <c r="AX116" s="21"/>
      <c r="AY116" s="21"/>
      <c r="AZ116" s="21"/>
      <c r="BA116" s="21"/>
      <c r="BB116" s="21"/>
      <c r="BC116" s="21"/>
      <c r="BD116" s="21"/>
      <c r="BE116" s="21"/>
      <c r="BF116" s="21"/>
      <c r="BG116" s="21"/>
      <c r="BH116" s="21"/>
      <c r="BI116" s="21"/>
      <c r="BJ116" s="21"/>
      <c r="BK116" s="21"/>
      <c r="BL116" s="21"/>
      <c r="BM116" s="21"/>
      <c r="BN116" s="21"/>
      <c r="BO116" s="21"/>
      <c r="BP116" s="21"/>
      <c r="BQ116" s="21"/>
      <c r="BR116" s="21"/>
      <c r="BS116" s="21"/>
      <c r="BT116" s="21"/>
      <c r="BU116" s="21"/>
      <c r="BV116" s="21"/>
      <c r="BW116" s="21"/>
      <c r="BX116" s="21"/>
      <c r="BY116" s="21"/>
      <c r="BZ116" s="21"/>
      <c r="CA116" s="21"/>
      <c r="CB116" s="21"/>
      <c r="CC116" s="21"/>
      <c r="CD116" s="21"/>
      <c r="CE116" s="21"/>
      <c r="CF116" s="21"/>
      <c r="CG116" s="21"/>
      <c r="CH116" s="21"/>
      <c r="CI116" s="21"/>
      <c r="CJ116" s="21"/>
      <c r="CK116" s="21"/>
      <c r="CL116" s="21"/>
      <c r="CM116" s="21"/>
      <c r="CN116" s="21"/>
      <c r="CO116" s="21"/>
      <c r="CP116" s="21"/>
      <c r="CQ116" s="21"/>
      <c r="CR116" s="21"/>
      <c r="CS116" s="21"/>
      <c r="CT116" s="21"/>
      <c r="CU116" s="21"/>
    </row>
    <row r="117" spans="1:99" s="1" customFormat="1" ht="19.5" customHeight="1">
      <c r="A117" s="10" t="s">
        <v>579</v>
      </c>
      <c r="B117" s="28" t="s">
        <v>580</v>
      </c>
      <c r="C117" s="46" t="s">
        <v>581</v>
      </c>
      <c r="D117" s="45" t="s">
        <v>582</v>
      </c>
      <c r="E117" s="25"/>
      <c r="F117" s="26">
        <v>44</v>
      </c>
      <c r="G117" s="23">
        <v>2</v>
      </c>
      <c r="H117" s="25"/>
      <c r="I117" s="41" t="s">
        <v>384</v>
      </c>
      <c r="J117" s="41" t="s">
        <v>384</v>
      </c>
      <c r="K117" s="25"/>
      <c r="L117" s="42">
        <v>250</v>
      </c>
      <c r="M117" s="20">
        <f t="shared" si="11"/>
        <v>500</v>
      </c>
      <c r="N117" s="40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  <c r="AA117" s="21"/>
      <c r="AB117" s="21"/>
      <c r="AC117" s="21"/>
      <c r="AD117" s="21"/>
      <c r="AE117" s="21"/>
      <c r="AF117" s="21"/>
      <c r="AG117" s="21"/>
      <c r="AH117" s="21"/>
      <c r="AI117" s="21"/>
      <c r="AJ117" s="21"/>
      <c r="AK117" s="21"/>
      <c r="AL117" s="21"/>
      <c r="AM117" s="21"/>
      <c r="AN117" s="21"/>
      <c r="AO117" s="21"/>
      <c r="AP117" s="21"/>
      <c r="AQ117" s="21"/>
      <c r="AR117" s="21"/>
      <c r="AS117" s="21"/>
      <c r="AT117" s="21"/>
      <c r="AU117" s="21"/>
      <c r="AV117" s="21"/>
      <c r="AW117" s="21"/>
      <c r="AX117" s="21"/>
      <c r="AY117" s="21"/>
      <c r="AZ117" s="21"/>
      <c r="BA117" s="21"/>
      <c r="BB117" s="21"/>
      <c r="BC117" s="21"/>
      <c r="BD117" s="21"/>
      <c r="BE117" s="21"/>
      <c r="BF117" s="21"/>
      <c r="BG117" s="21"/>
      <c r="BH117" s="21"/>
      <c r="BI117" s="21"/>
      <c r="BJ117" s="21"/>
      <c r="BK117" s="21"/>
      <c r="BL117" s="21"/>
      <c r="BM117" s="21"/>
      <c r="BN117" s="21"/>
      <c r="BO117" s="21"/>
      <c r="BP117" s="21"/>
      <c r="BQ117" s="21"/>
      <c r="BR117" s="21"/>
      <c r="BS117" s="21"/>
      <c r="BT117" s="21"/>
      <c r="BU117" s="21"/>
      <c r="BV117" s="21"/>
      <c r="BW117" s="21"/>
      <c r="BX117" s="21"/>
      <c r="BY117" s="21"/>
      <c r="BZ117" s="21"/>
      <c r="CA117" s="21"/>
      <c r="CB117" s="21"/>
      <c r="CC117" s="21"/>
      <c r="CD117" s="21"/>
      <c r="CE117" s="21"/>
      <c r="CF117" s="21"/>
      <c r="CG117" s="21"/>
      <c r="CH117" s="21"/>
      <c r="CI117" s="21"/>
      <c r="CJ117" s="21"/>
      <c r="CK117" s="21"/>
      <c r="CL117" s="21"/>
      <c r="CM117" s="21"/>
      <c r="CN117" s="21"/>
      <c r="CO117" s="21"/>
      <c r="CP117" s="21"/>
      <c r="CQ117" s="21"/>
      <c r="CR117" s="21"/>
      <c r="CS117" s="21"/>
      <c r="CT117" s="21"/>
      <c r="CU117" s="21"/>
    </row>
    <row r="118" spans="1:99" s="1" customFormat="1" ht="19.5" customHeight="1">
      <c r="A118" s="10" t="s">
        <v>583</v>
      </c>
      <c r="B118" s="28" t="s">
        <v>584</v>
      </c>
      <c r="C118" s="46" t="s">
        <v>585</v>
      </c>
      <c r="D118" s="25"/>
      <c r="E118" s="25"/>
      <c r="F118" s="26">
        <v>46</v>
      </c>
      <c r="G118" s="23">
        <v>1</v>
      </c>
      <c r="H118" s="25"/>
      <c r="I118" s="41" t="s">
        <v>350</v>
      </c>
      <c r="J118" s="41" t="s">
        <v>350</v>
      </c>
      <c r="K118" s="25"/>
      <c r="L118" s="42">
        <v>265</v>
      </c>
      <c r="M118" s="20">
        <f t="shared" si="11"/>
        <v>265</v>
      </c>
      <c r="N118" s="40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  <c r="AA118" s="21"/>
      <c r="AB118" s="21"/>
      <c r="AC118" s="21"/>
      <c r="AD118" s="21"/>
      <c r="AE118" s="21"/>
      <c r="AF118" s="21"/>
      <c r="AG118" s="21"/>
      <c r="AH118" s="21"/>
      <c r="AI118" s="21"/>
      <c r="AJ118" s="21"/>
      <c r="AK118" s="21"/>
      <c r="AL118" s="21"/>
      <c r="AM118" s="21"/>
      <c r="AN118" s="21"/>
      <c r="AO118" s="21"/>
      <c r="AP118" s="21"/>
      <c r="AQ118" s="21"/>
      <c r="AR118" s="21"/>
      <c r="AS118" s="21"/>
      <c r="AT118" s="21"/>
      <c r="AU118" s="21"/>
      <c r="AV118" s="21"/>
      <c r="AW118" s="21"/>
      <c r="AX118" s="21"/>
      <c r="AY118" s="21"/>
      <c r="AZ118" s="21"/>
      <c r="BA118" s="21"/>
      <c r="BB118" s="21"/>
      <c r="BC118" s="21"/>
      <c r="BD118" s="21"/>
      <c r="BE118" s="21"/>
      <c r="BF118" s="21"/>
      <c r="BG118" s="21"/>
      <c r="BH118" s="21"/>
      <c r="BI118" s="21"/>
      <c r="BJ118" s="21"/>
      <c r="BK118" s="21"/>
      <c r="BL118" s="21"/>
      <c r="BM118" s="21"/>
      <c r="BN118" s="21"/>
      <c r="BO118" s="21"/>
      <c r="BP118" s="21"/>
      <c r="BQ118" s="21"/>
      <c r="BR118" s="21"/>
      <c r="BS118" s="21"/>
      <c r="BT118" s="21"/>
      <c r="BU118" s="21"/>
      <c r="BV118" s="21"/>
      <c r="BW118" s="21"/>
      <c r="BX118" s="21"/>
      <c r="BY118" s="21"/>
      <c r="BZ118" s="21"/>
      <c r="CA118" s="21"/>
      <c r="CB118" s="21"/>
      <c r="CC118" s="21"/>
      <c r="CD118" s="21"/>
      <c r="CE118" s="21"/>
      <c r="CF118" s="21"/>
      <c r="CG118" s="21"/>
      <c r="CH118" s="21"/>
      <c r="CI118" s="21"/>
      <c r="CJ118" s="21"/>
      <c r="CK118" s="21"/>
      <c r="CL118" s="21"/>
      <c r="CM118" s="21"/>
      <c r="CN118" s="21"/>
      <c r="CO118" s="21"/>
      <c r="CP118" s="21"/>
      <c r="CQ118" s="21"/>
      <c r="CR118" s="21"/>
      <c r="CS118" s="21"/>
      <c r="CT118" s="21"/>
      <c r="CU118" s="21"/>
    </row>
    <row r="119" spans="1:99" s="1" customFormat="1" ht="19.5" customHeight="1">
      <c r="A119" s="10" t="s">
        <v>586</v>
      </c>
      <c r="B119" s="23" t="s">
        <v>587</v>
      </c>
      <c r="C119" s="47" t="s">
        <v>588</v>
      </c>
      <c r="D119" s="45" t="s">
        <v>589</v>
      </c>
      <c r="E119" s="25"/>
      <c r="F119" s="26"/>
      <c r="G119" s="23">
        <v>1</v>
      </c>
      <c r="H119" s="25"/>
      <c r="I119" s="41" t="s">
        <v>394</v>
      </c>
      <c r="J119" s="41" t="s">
        <v>394</v>
      </c>
      <c r="K119" s="25"/>
      <c r="L119" s="42">
        <v>265</v>
      </c>
      <c r="M119" s="20">
        <f t="shared" si="11"/>
        <v>265</v>
      </c>
      <c r="N119" s="40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  <c r="AA119" s="21"/>
      <c r="AB119" s="21"/>
      <c r="AC119" s="21"/>
      <c r="AD119" s="21"/>
      <c r="AE119" s="21"/>
      <c r="AF119" s="21"/>
      <c r="AG119" s="21"/>
      <c r="AH119" s="21"/>
      <c r="AI119" s="21"/>
      <c r="AJ119" s="21"/>
      <c r="AK119" s="21"/>
      <c r="AL119" s="21"/>
      <c r="AM119" s="21"/>
      <c r="AN119" s="21"/>
      <c r="AO119" s="21"/>
      <c r="AP119" s="21"/>
      <c r="AQ119" s="21"/>
      <c r="AR119" s="21"/>
      <c r="AS119" s="21"/>
      <c r="AT119" s="21"/>
      <c r="AU119" s="21"/>
      <c r="AV119" s="21"/>
      <c r="AW119" s="21"/>
      <c r="AX119" s="21"/>
      <c r="AY119" s="21"/>
      <c r="AZ119" s="21"/>
      <c r="BA119" s="21"/>
      <c r="BB119" s="21"/>
      <c r="BC119" s="21"/>
      <c r="BD119" s="21"/>
      <c r="BE119" s="21"/>
      <c r="BF119" s="21"/>
      <c r="BG119" s="21"/>
      <c r="BH119" s="21"/>
      <c r="BI119" s="21"/>
      <c r="BJ119" s="21"/>
      <c r="BK119" s="21"/>
      <c r="BL119" s="21"/>
      <c r="BM119" s="21"/>
      <c r="BN119" s="21"/>
      <c r="BO119" s="21"/>
      <c r="BP119" s="21"/>
      <c r="BQ119" s="21"/>
      <c r="BR119" s="21"/>
      <c r="BS119" s="21"/>
      <c r="BT119" s="21"/>
      <c r="BU119" s="21"/>
      <c r="BV119" s="21"/>
      <c r="BW119" s="21"/>
      <c r="BX119" s="21"/>
      <c r="BY119" s="21"/>
      <c r="BZ119" s="21"/>
      <c r="CA119" s="21"/>
      <c r="CB119" s="21"/>
      <c r="CC119" s="21"/>
      <c r="CD119" s="21"/>
      <c r="CE119" s="21"/>
      <c r="CF119" s="21"/>
      <c r="CG119" s="21"/>
      <c r="CH119" s="21"/>
      <c r="CI119" s="21"/>
      <c r="CJ119" s="21"/>
      <c r="CK119" s="21"/>
      <c r="CL119" s="21"/>
      <c r="CM119" s="21"/>
      <c r="CN119" s="21"/>
      <c r="CO119" s="21"/>
      <c r="CP119" s="21"/>
      <c r="CQ119" s="21"/>
      <c r="CR119" s="21"/>
      <c r="CS119" s="21"/>
      <c r="CT119" s="21"/>
      <c r="CU119" s="21"/>
    </row>
    <row r="120" spans="1:99" s="1" customFormat="1" ht="19.5" customHeight="1">
      <c r="A120" s="10" t="s">
        <v>590</v>
      </c>
      <c r="B120" s="23" t="s">
        <v>591</v>
      </c>
      <c r="C120" s="34" t="s">
        <v>592</v>
      </c>
      <c r="D120" s="48" t="s">
        <v>593</v>
      </c>
      <c r="E120" s="25"/>
      <c r="F120" s="26"/>
      <c r="G120" s="23">
        <v>1</v>
      </c>
      <c r="H120" s="25"/>
      <c r="I120" s="41" t="s">
        <v>340</v>
      </c>
      <c r="J120" s="41" t="s">
        <v>340</v>
      </c>
      <c r="K120" s="25"/>
      <c r="L120" s="42">
        <v>265</v>
      </c>
      <c r="M120" s="20">
        <f t="shared" si="11"/>
        <v>265</v>
      </c>
      <c r="N120" s="40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21"/>
      <c r="AA120" s="21"/>
      <c r="AB120" s="21"/>
      <c r="AC120" s="21"/>
      <c r="AD120" s="21"/>
      <c r="AE120" s="21"/>
      <c r="AF120" s="21"/>
      <c r="AG120" s="21"/>
      <c r="AH120" s="21"/>
      <c r="AI120" s="21"/>
      <c r="AJ120" s="21"/>
      <c r="AK120" s="21"/>
      <c r="AL120" s="21"/>
      <c r="AM120" s="21"/>
      <c r="AN120" s="21"/>
      <c r="AO120" s="21"/>
      <c r="AP120" s="21"/>
      <c r="AQ120" s="21"/>
      <c r="AR120" s="21"/>
      <c r="AS120" s="21"/>
      <c r="AT120" s="21"/>
      <c r="AU120" s="21"/>
      <c r="AV120" s="21"/>
      <c r="AW120" s="21"/>
      <c r="AX120" s="21"/>
      <c r="AY120" s="21"/>
      <c r="AZ120" s="21"/>
      <c r="BA120" s="21"/>
      <c r="BB120" s="21"/>
      <c r="BC120" s="21"/>
      <c r="BD120" s="21"/>
      <c r="BE120" s="21"/>
      <c r="BF120" s="21"/>
      <c r="BG120" s="21"/>
      <c r="BH120" s="21"/>
      <c r="BI120" s="21"/>
      <c r="BJ120" s="21"/>
      <c r="BK120" s="21"/>
      <c r="BL120" s="21"/>
      <c r="BM120" s="21"/>
      <c r="BN120" s="21"/>
      <c r="BO120" s="21"/>
      <c r="BP120" s="21"/>
      <c r="BQ120" s="21"/>
      <c r="BR120" s="21"/>
      <c r="BS120" s="21"/>
      <c r="BT120" s="21"/>
      <c r="BU120" s="21"/>
      <c r="BV120" s="21"/>
      <c r="BW120" s="21"/>
      <c r="BX120" s="21"/>
      <c r="BY120" s="21"/>
      <c r="BZ120" s="21"/>
      <c r="CA120" s="21"/>
      <c r="CB120" s="21"/>
      <c r="CC120" s="21"/>
      <c r="CD120" s="21"/>
      <c r="CE120" s="21"/>
      <c r="CF120" s="21"/>
      <c r="CG120" s="21"/>
      <c r="CH120" s="21"/>
      <c r="CI120" s="21"/>
      <c r="CJ120" s="21"/>
      <c r="CK120" s="21"/>
      <c r="CL120" s="21"/>
      <c r="CM120" s="21"/>
      <c r="CN120" s="21"/>
      <c r="CO120" s="21"/>
      <c r="CP120" s="21"/>
      <c r="CQ120" s="21"/>
      <c r="CR120" s="21"/>
      <c r="CS120" s="21"/>
      <c r="CT120" s="21"/>
      <c r="CU120" s="21"/>
    </row>
    <row r="121" spans="1:99" s="1" customFormat="1" ht="19.5" customHeight="1">
      <c r="A121" s="10" t="s">
        <v>594</v>
      </c>
      <c r="B121" s="23" t="s">
        <v>595</v>
      </c>
      <c r="C121" s="36" t="s">
        <v>596</v>
      </c>
      <c r="D121" s="45" t="s">
        <v>597</v>
      </c>
      <c r="E121" s="25"/>
      <c r="F121" s="26"/>
      <c r="G121" s="23">
        <v>1</v>
      </c>
      <c r="H121" s="25"/>
      <c r="I121" s="41" t="s">
        <v>409</v>
      </c>
      <c r="J121" s="41" t="s">
        <v>409</v>
      </c>
      <c r="K121" s="25"/>
      <c r="L121" s="42">
        <v>265</v>
      </c>
      <c r="M121" s="20">
        <f t="shared" si="11"/>
        <v>265</v>
      </c>
      <c r="N121" s="40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  <c r="AA121" s="21"/>
      <c r="AB121" s="21"/>
      <c r="AC121" s="21"/>
      <c r="AD121" s="21"/>
      <c r="AE121" s="21"/>
      <c r="AF121" s="21"/>
      <c r="AG121" s="21"/>
      <c r="AH121" s="21"/>
      <c r="AI121" s="21"/>
      <c r="AJ121" s="21"/>
      <c r="AK121" s="21"/>
      <c r="AL121" s="21"/>
      <c r="AM121" s="21"/>
      <c r="AN121" s="21"/>
      <c r="AO121" s="21"/>
      <c r="AP121" s="21"/>
      <c r="AQ121" s="21"/>
      <c r="AR121" s="21"/>
      <c r="AS121" s="21"/>
      <c r="AT121" s="21"/>
      <c r="AU121" s="21"/>
      <c r="AV121" s="21"/>
      <c r="AW121" s="21"/>
      <c r="AX121" s="21"/>
      <c r="AY121" s="21"/>
      <c r="AZ121" s="21"/>
      <c r="BA121" s="21"/>
      <c r="BB121" s="21"/>
      <c r="BC121" s="21"/>
      <c r="BD121" s="21"/>
      <c r="BE121" s="21"/>
      <c r="BF121" s="21"/>
      <c r="BG121" s="21"/>
      <c r="BH121" s="21"/>
      <c r="BI121" s="21"/>
      <c r="BJ121" s="21"/>
      <c r="BK121" s="21"/>
      <c r="BL121" s="21"/>
      <c r="BM121" s="21"/>
      <c r="BN121" s="21"/>
      <c r="BO121" s="21"/>
      <c r="BP121" s="21"/>
      <c r="BQ121" s="21"/>
      <c r="BR121" s="21"/>
      <c r="BS121" s="21"/>
      <c r="BT121" s="21"/>
      <c r="BU121" s="21"/>
      <c r="BV121" s="21"/>
      <c r="BW121" s="21"/>
      <c r="BX121" s="21"/>
      <c r="BY121" s="21"/>
      <c r="BZ121" s="21"/>
      <c r="CA121" s="21"/>
      <c r="CB121" s="21"/>
      <c r="CC121" s="21"/>
      <c r="CD121" s="21"/>
      <c r="CE121" s="21"/>
      <c r="CF121" s="21"/>
      <c r="CG121" s="21"/>
      <c r="CH121" s="21"/>
      <c r="CI121" s="21"/>
      <c r="CJ121" s="21"/>
      <c r="CK121" s="21"/>
      <c r="CL121" s="21"/>
      <c r="CM121" s="21"/>
      <c r="CN121" s="21"/>
      <c r="CO121" s="21"/>
      <c r="CP121" s="21"/>
      <c r="CQ121" s="21"/>
      <c r="CR121" s="21"/>
      <c r="CS121" s="21"/>
      <c r="CT121" s="21"/>
      <c r="CU121" s="21"/>
    </row>
    <row r="122" spans="1:99" s="1" customFormat="1" ht="19.5" customHeight="1">
      <c r="A122" s="37"/>
      <c r="B122" s="38">
        <v>119</v>
      </c>
      <c r="C122" s="37"/>
      <c r="D122" s="37"/>
      <c r="E122" s="38"/>
      <c r="F122" s="38"/>
      <c r="G122" s="38">
        <f>SUM(G3:G121)</f>
        <v>157</v>
      </c>
      <c r="H122" s="25"/>
      <c r="I122" s="38"/>
      <c r="J122" s="38"/>
      <c r="K122" s="38"/>
      <c r="L122" s="43">
        <f>SUM(L3:L121)</f>
        <v>31793</v>
      </c>
      <c r="M122" s="43">
        <f>SUM(M3:M121)</f>
        <v>41668</v>
      </c>
      <c r="N122" s="38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  <c r="AA122" s="21"/>
      <c r="AB122" s="21"/>
      <c r="AC122" s="21"/>
      <c r="AD122" s="21"/>
      <c r="AE122" s="21"/>
      <c r="AF122" s="21"/>
      <c r="AG122" s="21"/>
      <c r="AH122" s="21"/>
      <c r="AI122" s="21"/>
      <c r="AJ122" s="21"/>
      <c r="AK122" s="21"/>
      <c r="AL122" s="21"/>
      <c r="AM122" s="21"/>
      <c r="AN122" s="21"/>
      <c r="AO122" s="21"/>
      <c r="AP122" s="21"/>
      <c r="AQ122" s="21"/>
      <c r="AR122" s="21"/>
      <c r="AS122" s="21"/>
      <c r="AT122" s="21"/>
      <c r="AU122" s="21"/>
      <c r="AV122" s="21"/>
      <c r="AW122" s="21"/>
      <c r="AX122" s="21"/>
      <c r="AY122" s="21"/>
      <c r="AZ122" s="21"/>
      <c r="BA122" s="21"/>
      <c r="BB122" s="21"/>
      <c r="BC122" s="21"/>
      <c r="BD122" s="21"/>
      <c r="BE122" s="21"/>
      <c r="BF122" s="21"/>
      <c r="BG122" s="21"/>
      <c r="BH122" s="21"/>
      <c r="BI122" s="21"/>
      <c r="BJ122" s="21"/>
      <c r="BK122" s="21"/>
      <c r="BL122" s="21"/>
      <c r="BM122" s="21"/>
      <c r="BN122" s="21"/>
      <c r="BO122" s="21"/>
      <c r="BP122" s="21"/>
      <c r="BQ122" s="21"/>
      <c r="BR122" s="21"/>
      <c r="BS122" s="21"/>
      <c r="BT122" s="21"/>
      <c r="BU122" s="21"/>
      <c r="BV122" s="21"/>
      <c r="BW122" s="21"/>
      <c r="BX122" s="21"/>
      <c r="BY122" s="21"/>
      <c r="BZ122" s="21"/>
      <c r="CA122" s="21"/>
      <c r="CB122" s="21"/>
      <c r="CC122" s="21"/>
      <c r="CD122" s="21"/>
      <c r="CE122" s="21"/>
      <c r="CF122" s="21"/>
      <c r="CG122" s="21"/>
      <c r="CH122" s="21"/>
      <c r="CI122" s="21"/>
      <c r="CJ122" s="21"/>
      <c r="CK122" s="21"/>
      <c r="CL122" s="21"/>
      <c r="CM122" s="21"/>
      <c r="CN122" s="21"/>
      <c r="CO122" s="21"/>
      <c r="CP122" s="21"/>
      <c r="CQ122" s="21"/>
      <c r="CR122" s="21"/>
      <c r="CS122" s="21"/>
      <c r="CT122" s="21"/>
      <c r="CU122" s="21"/>
    </row>
    <row r="123" spans="1:99" s="1" customFormat="1" ht="19.5" customHeight="1">
      <c r="A123" s="2"/>
      <c r="B123" s="3"/>
      <c r="C123" s="2"/>
      <c r="D123" s="2"/>
      <c r="E123" s="3"/>
      <c r="F123" s="3"/>
      <c r="G123" s="3"/>
      <c r="H123" s="4"/>
      <c r="I123" s="3"/>
      <c r="J123" s="3"/>
      <c r="K123" s="3"/>
      <c r="L123" s="5"/>
      <c r="M123" s="5"/>
      <c r="N123" s="3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/>
      <c r="AA123" s="21"/>
      <c r="AB123" s="21"/>
      <c r="AC123" s="21"/>
      <c r="AD123" s="21"/>
      <c r="AE123" s="21"/>
      <c r="AF123" s="21"/>
      <c r="AG123" s="21"/>
      <c r="AH123" s="21"/>
      <c r="AI123" s="21"/>
      <c r="AJ123" s="21"/>
      <c r="AK123" s="21"/>
      <c r="AL123" s="21"/>
      <c r="AM123" s="21"/>
      <c r="AN123" s="21"/>
      <c r="AO123" s="21"/>
      <c r="AP123" s="21"/>
      <c r="AQ123" s="21"/>
      <c r="AR123" s="21"/>
      <c r="AS123" s="21"/>
      <c r="AT123" s="21"/>
      <c r="AU123" s="21"/>
      <c r="AV123" s="21"/>
      <c r="AW123" s="21"/>
      <c r="AX123" s="21"/>
      <c r="AY123" s="21"/>
      <c r="AZ123" s="21"/>
      <c r="BA123" s="21"/>
      <c r="BB123" s="21"/>
      <c r="BC123" s="21"/>
      <c r="BD123" s="21"/>
      <c r="BE123" s="21"/>
      <c r="BF123" s="21"/>
      <c r="BG123" s="21"/>
      <c r="BH123" s="21"/>
      <c r="BI123" s="21"/>
      <c r="BJ123" s="21"/>
      <c r="BK123" s="21"/>
      <c r="BL123" s="21"/>
      <c r="BM123" s="21"/>
      <c r="BN123" s="21"/>
      <c r="BO123" s="21"/>
      <c r="BP123" s="21"/>
      <c r="BQ123" s="21"/>
      <c r="BR123" s="21"/>
      <c r="BS123" s="21"/>
      <c r="BT123" s="21"/>
      <c r="BU123" s="21"/>
      <c r="BV123" s="21"/>
      <c r="BW123" s="21"/>
      <c r="BX123" s="21"/>
      <c r="BY123" s="21"/>
      <c r="BZ123" s="21"/>
      <c r="CA123" s="21"/>
      <c r="CB123" s="21"/>
      <c r="CC123" s="21"/>
      <c r="CD123" s="21"/>
      <c r="CE123" s="21"/>
      <c r="CF123" s="21"/>
      <c r="CG123" s="21"/>
      <c r="CH123" s="21"/>
      <c r="CI123" s="21"/>
      <c r="CJ123" s="21"/>
      <c r="CK123" s="21"/>
      <c r="CL123" s="21"/>
      <c r="CM123" s="21"/>
      <c r="CN123" s="21"/>
      <c r="CO123" s="21"/>
      <c r="CP123" s="21"/>
      <c r="CQ123" s="21"/>
      <c r="CR123" s="21"/>
      <c r="CS123" s="21"/>
      <c r="CT123" s="21"/>
      <c r="CU123" s="21"/>
    </row>
    <row r="124" spans="1:99" s="1" customFormat="1" ht="19.5" customHeight="1">
      <c r="A124" s="2"/>
      <c r="B124" s="3"/>
      <c r="C124" s="2"/>
      <c r="D124" s="2"/>
      <c r="E124" s="3"/>
      <c r="F124" s="3"/>
      <c r="G124" s="3"/>
      <c r="H124" s="4"/>
      <c r="I124" s="3"/>
      <c r="J124" s="3"/>
      <c r="K124" s="3"/>
      <c r="L124" s="5"/>
      <c r="M124" s="5"/>
      <c r="N124" s="3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/>
      <c r="AA124" s="21"/>
      <c r="AB124" s="21"/>
      <c r="AC124" s="21"/>
      <c r="AD124" s="21"/>
      <c r="AE124" s="21"/>
      <c r="AF124" s="21"/>
      <c r="AG124" s="21"/>
      <c r="AH124" s="21"/>
      <c r="AI124" s="21"/>
      <c r="AJ124" s="21"/>
      <c r="AK124" s="21"/>
      <c r="AL124" s="21"/>
      <c r="AM124" s="21"/>
      <c r="AN124" s="21"/>
      <c r="AO124" s="21"/>
      <c r="AP124" s="21"/>
      <c r="AQ124" s="21"/>
      <c r="AR124" s="21"/>
      <c r="AS124" s="21"/>
      <c r="AT124" s="21"/>
      <c r="AU124" s="21"/>
      <c r="AV124" s="21"/>
      <c r="AW124" s="21"/>
      <c r="AX124" s="21"/>
      <c r="AY124" s="21"/>
      <c r="AZ124" s="21"/>
      <c r="BA124" s="21"/>
      <c r="BB124" s="21"/>
      <c r="BC124" s="21"/>
      <c r="BD124" s="21"/>
      <c r="BE124" s="21"/>
      <c r="BF124" s="21"/>
      <c r="BG124" s="21"/>
      <c r="BH124" s="21"/>
      <c r="BI124" s="21"/>
      <c r="BJ124" s="21"/>
      <c r="BK124" s="21"/>
      <c r="BL124" s="21"/>
      <c r="BM124" s="21"/>
      <c r="BN124" s="21"/>
      <c r="BO124" s="21"/>
      <c r="BP124" s="21"/>
      <c r="BQ124" s="21"/>
      <c r="BR124" s="21"/>
      <c r="BS124" s="21"/>
      <c r="BT124" s="21"/>
      <c r="BU124" s="21"/>
      <c r="BV124" s="21"/>
      <c r="BW124" s="21"/>
      <c r="BX124" s="21"/>
      <c r="BY124" s="21"/>
      <c r="BZ124" s="21"/>
      <c r="CA124" s="21"/>
      <c r="CB124" s="21"/>
      <c r="CC124" s="21"/>
      <c r="CD124" s="21"/>
      <c r="CE124" s="21"/>
      <c r="CF124" s="21"/>
      <c r="CG124" s="21"/>
      <c r="CH124" s="21"/>
      <c r="CI124" s="21"/>
      <c r="CJ124" s="21"/>
      <c r="CK124" s="21"/>
      <c r="CL124" s="21"/>
      <c r="CM124" s="21"/>
      <c r="CN124" s="21"/>
      <c r="CO124" s="21"/>
      <c r="CP124" s="21"/>
      <c r="CQ124" s="21"/>
      <c r="CR124" s="21"/>
      <c r="CS124" s="21"/>
      <c r="CT124" s="21"/>
      <c r="CU124" s="21"/>
    </row>
    <row r="125" spans="1:99" s="1" customFormat="1" ht="19.5" customHeight="1">
      <c r="A125" s="2"/>
      <c r="B125" s="3"/>
      <c r="C125" s="2"/>
      <c r="D125" s="2"/>
      <c r="E125" s="3"/>
      <c r="F125" s="3"/>
      <c r="G125" s="3"/>
      <c r="H125" s="4"/>
      <c r="I125" s="3"/>
      <c r="J125" s="3"/>
      <c r="K125" s="3"/>
      <c r="L125" s="5"/>
      <c r="M125" s="5"/>
      <c r="N125" s="3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  <c r="Z125" s="21"/>
      <c r="AA125" s="21"/>
      <c r="AB125" s="21"/>
      <c r="AC125" s="21"/>
      <c r="AD125" s="21"/>
      <c r="AE125" s="21"/>
      <c r="AF125" s="21"/>
      <c r="AG125" s="21"/>
      <c r="AH125" s="21"/>
      <c r="AI125" s="21"/>
      <c r="AJ125" s="21"/>
      <c r="AK125" s="21"/>
      <c r="AL125" s="21"/>
      <c r="AM125" s="21"/>
      <c r="AN125" s="21"/>
      <c r="AO125" s="21"/>
      <c r="AP125" s="21"/>
      <c r="AQ125" s="21"/>
      <c r="AR125" s="21"/>
      <c r="AS125" s="21"/>
      <c r="AT125" s="21"/>
      <c r="AU125" s="21"/>
      <c r="AV125" s="21"/>
      <c r="AW125" s="21"/>
      <c r="AX125" s="21"/>
      <c r="AY125" s="21"/>
      <c r="AZ125" s="21"/>
      <c r="BA125" s="21"/>
      <c r="BB125" s="21"/>
      <c r="BC125" s="21"/>
      <c r="BD125" s="21"/>
      <c r="BE125" s="21"/>
      <c r="BF125" s="21"/>
      <c r="BG125" s="21"/>
      <c r="BH125" s="21"/>
      <c r="BI125" s="21"/>
      <c r="BJ125" s="21"/>
      <c r="BK125" s="21"/>
      <c r="BL125" s="21"/>
      <c r="BM125" s="21"/>
      <c r="BN125" s="21"/>
      <c r="BO125" s="21"/>
      <c r="BP125" s="21"/>
      <c r="BQ125" s="21"/>
      <c r="BR125" s="21"/>
      <c r="BS125" s="21"/>
      <c r="BT125" s="21"/>
      <c r="BU125" s="21"/>
      <c r="BV125" s="21"/>
      <c r="BW125" s="21"/>
      <c r="BX125" s="21"/>
      <c r="BY125" s="21"/>
      <c r="BZ125" s="21"/>
      <c r="CA125" s="21"/>
      <c r="CB125" s="21"/>
      <c r="CC125" s="21"/>
      <c r="CD125" s="21"/>
      <c r="CE125" s="21"/>
      <c r="CF125" s="21"/>
      <c r="CG125" s="21"/>
      <c r="CH125" s="21"/>
      <c r="CI125" s="21"/>
      <c r="CJ125" s="21"/>
      <c r="CK125" s="21"/>
      <c r="CL125" s="21"/>
      <c r="CM125" s="21"/>
      <c r="CN125" s="21"/>
      <c r="CO125" s="21"/>
      <c r="CP125" s="21"/>
      <c r="CQ125" s="21"/>
      <c r="CR125" s="21"/>
      <c r="CS125" s="21"/>
      <c r="CT125" s="21"/>
      <c r="CU125" s="21"/>
    </row>
    <row r="126" spans="1:99" s="1" customFormat="1" ht="19.5" customHeight="1">
      <c r="A126" s="2"/>
      <c r="B126" s="3"/>
      <c r="C126" s="2"/>
      <c r="D126" s="2"/>
      <c r="E126" s="3"/>
      <c r="F126" s="3"/>
      <c r="G126" s="3"/>
      <c r="H126" s="4"/>
      <c r="I126" s="3"/>
      <c r="J126" s="3"/>
      <c r="K126" s="3"/>
      <c r="L126" s="5"/>
      <c r="M126" s="5"/>
      <c r="N126" s="3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  <c r="AA126" s="21"/>
      <c r="AB126" s="21"/>
      <c r="AC126" s="21"/>
      <c r="AD126" s="21"/>
      <c r="AE126" s="21"/>
      <c r="AF126" s="21"/>
      <c r="AG126" s="21"/>
      <c r="AH126" s="21"/>
      <c r="AI126" s="21"/>
      <c r="AJ126" s="21"/>
      <c r="AK126" s="21"/>
      <c r="AL126" s="21"/>
      <c r="AM126" s="21"/>
      <c r="AN126" s="21"/>
      <c r="AO126" s="21"/>
      <c r="AP126" s="21"/>
      <c r="AQ126" s="21"/>
      <c r="AR126" s="21"/>
      <c r="AS126" s="21"/>
      <c r="AT126" s="21"/>
      <c r="AU126" s="21"/>
      <c r="AV126" s="21"/>
      <c r="AW126" s="21"/>
      <c r="AX126" s="21"/>
      <c r="AY126" s="21"/>
      <c r="AZ126" s="21"/>
      <c r="BA126" s="21"/>
      <c r="BB126" s="21"/>
      <c r="BC126" s="21"/>
      <c r="BD126" s="21"/>
      <c r="BE126" s="21"/>
      <c r="BF126" s="21"/>
      <c r="BG126" s="21"/>
      <c r="BH126" s="21"/>
      <c r="BI126" s="21"/>
      <c r="BJ126" s="21"/>
      <c r="BK126" s="21"/>
      <c r="BL126" s="21"/>
      <c r="BM126" s="21"/>
      <c r="BN126" s="21"/>
      <c r="BO126" s="21"/>
      <c r="BP126" s="21"/>
      <c r="BQ126" s="21"/>
      <c r="BR126" s="21"/>
      <c r="BS126" s="21"/>
      <c r="BT126" s="21"/>
      <c r="BU126" s="21"/>
      <c r="BV126" s="21"/>
      <c r="BW126" s="21"/>
      <c r="BX126" s="21"/>
      <c r="BY126" s="21"/>
      <c r="BZ126" s="21"/>
      <c r="CA126" s="21"/>
      <c r="CB126" s="21"/>
      <c r="CC126" s="21"/>
      <c r="CD126" s="21"/>
      <c r="CE126" s="21"/>
      <c r="CF126" s="21"/>
      <c r="CG126" s="21"/>
      <c r="CH126" s="21"/>
      <c r="CI126" s="21"/>
      <c r="CJ126" s="21"/>
      <c r="CK126" s="21"/>
      <c r="CL126" s="21"/>
      <c r="CM126" s="21"/>
      <c r="CN126" s="21"/>
      <c r="CO126" s="21"/>
      <c r="CP126" s="21"/>
      <c r="CQ126" s="21"/>
      <c r="CR126" s="21"/>
      <c r="CS126" s="21"/>
      <c r="CT126" s="21"/>
      <c r="CU126" s="21"/>
    </row>
    <row r="127" spans="1:99" s="1" customFormat="1" ht="19.5" customHeight="1">
      <c r="A127" s="2"/>
      <c r="B127" s="3"/>
      <c r="C127" s="2"/>
      <c r="D127" s="2"/>
      <c r="E127" s="3"/>
      <c r="F127" s="3"/>
      <c r="G127" s="3"/>
      <c r="H127" s="4"/>
      <c r="I127" s="3"/>
      <c r="J127" s="3"/>
      <c r="K127" s="3"/>
      <c r="L127" s="5"/>
      <c r="M127" s="5"/>
      <c r="N127" s="3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  <c r="AA127" s="21"/>
      <c r="AB127" s="21"/>
      <c r="AC127" s="21"/>
      <c r="AD127" s="21"/>
      <c r="AE127" s="21"/>
      <c r="AF127" s="21"/>
      <c r="AG127" s="21"/>
      <c r="AH127" s="21"/>
      <c r="AI127" s="21"/>
      <c r="AJ127" s="21"/>
      <c r="AK127" s="21"/>
      <c r="AL127" s="21"/>
      <c r="AM127" s="21"/>
      <c r="AN127" s="21"/>
      <c r="AO127" s="21"/>
      <c r="AP127" s="21"/>
      <c r="AQ127" s="21"/>
      <c r="AR127" s="21"/>
      <c r="AS127" s="21"/>
      <c r="AT127" s="21"/>
      <c r="AU127" s="21"/>
      <c r="AV127" s="21"/>
      <c r="AW127" s="21"/>
      <c r="AX127" s="21"/>
      <c r="AY127" s="21"/>
      <c r="AZ127" s="21"/>
      <c r="BA127" s="21"/>
      <c r="BB127" s="21"/>
      <c r="BC127" s="21"/>
      <c r="BD127" s="21"/>
      <c r="BE127" s="21"/>
      <c r="BF127" s="21"/>
      <c r="BG127" s="21"/>
      <c r="BH127" s="21"/>
      <c r="BI127" s="21"/>
      <c r="BJ127" s="21"/>
      <c r="BK127" s="21"/>
      <c r="BL127" s="21"/>
      <c r="BM127" s="21"/>
      <c r="BN127" s="21"/>
      <c r="BO127" s="21"/>
      <c r="BP127" s="21"/>
      <c r="BQ127" s="21"/>
      <c r="BR127" s="21"/>
      <c r="BS127" s="21"/>
      <c r="BT127" s="21"/>
      <c r="BU127" s="21"/>
      <c r="BV127" s="21"/>
      <c r="BW127" s="21"/>
      <c r="BX127" s="21"/>
      <c r="BY127" s="21"/>
      <c r="BZ127" s="21"/>
      <c r="CA127" s="21"/>
      <c r="CB127" s="21"/>
      <c r="CC127" s="21"/>
      <c r="CD127" s="21"/>
      <c r="CE127" s="21"/>
      <c r="CF127" s="21"/>
      <c r="CG127" s="21"/>
      <c r="CH127" s="21"/>
      <c r="CI127" s="21"/>
      <c r="CJ127" s="21"/>
      <c r="CK127" s="21"/>
      <c r="CL127" s="21"/>
      <c r="CM127" s="21"/>
      <c r="CN127" s="21"/>
      <c r="CO127" s="21"/>
      <c r="CP127" s="21"/>
      <c r="CQ127" s="21"/>
      <c r="CR127" s="21"/>
      <c r="CS127" s="21"/>
      <c r="CT127" s="21"/>
      <c r="CU127" s="21"/>
    </row>
    <row r="128" spans="1:99" s="1" customFormat="1" ht="19.5" customHeight="1">
      <c r="A128" s="2"/>
      <c r="B128" s="3"/>
      <c r="C128" s="2"/>
      <c r="D128" s="2"/>
      <c r="E128" s="3"/>
      <c r="F128" s="3"/>
      <c r="G128" s="3"/>
      <c r="H128" s="4"/>
      <c r="I128" s="3"/>
      <c r="J128" s="3"/>
      <c r="K128" s="3"/>
      <c r="L128" s="5"/>
      <c r="M128" s="5"/>
      <c r="N128" s="3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/>
      <c r="AA128" s="21"/>
      <c r="AB128" s="21"/>
      <c r="AC128" s="21"/>
      <c r="AD128" s="21"/>
      <c r="AE128" s="21"/>
      <c r="AF128" s="21"/>
      <c r="AG128" s="21"/>
      <c r="AH128" s="21"/>
      <c r="AI128" s="21"/>
      <c r="AJ128" s="21"/>
      <c r="AK128" s="21"/>
      <c r="AL128" s="21"/>
      <c r="AM128" s="21"/>
      <c r="AN128" s="21"/>
      <c r="AO128" s="21"/>
      <c r="AP128" s="21"/>
      <c r="AQ128" s="21"/>
      <c r="AR128" s="21"/>
      <c r="AS128" s="21"/>
      <c r="AT128" s="21"/>
      <c r="AU128" s="21"/>
      <c r="AV128" s="21"/>
      <c r="AW128" s="21"/>
      <c r="AX128" s="21"/>
      <c r="AY128" s="21"/>
      <c r="AZ128" s="21"/>
      <c r="BA128" s="21"/>
      <c r="BB128" s="21"/>
      <c r="BC128" s="21"/>
      <c r="BD128" s="21"/>
      <c r="BE128" s="21"/>
      <c r="BF128" s="21"/>
      <c r="BG128" s="21"/>
      <c r="BH128" s="21"/>
      <c r="BI128" s="21"/>
      <c r="BJ128" s="21"/>
      <c r="BK128" s="21"/>
      <c r="BL128" s="21"/>
      <c r="BM128" s="21"/>
      <c r="BN128" s="21"/>
      <c r="BO128" s="21"/>
      <c r="BP128" s="21"/>
      <c r="BQ128" s="21"/>
      <c r="BR128" s="21"/>
      <c r="BS128" s="21"/>
      <c r="BT128" s="21"/>
      <c r="BU128" s="21"/>
      <c r="BV128" s="21"/>
      <c r="BW128" s="21"/>
      <c r="BX128" s="21"/>
      <c r="BY128" s="21"/>
      <c r="BZ128" s="21"/>
      <c r="CA128" s="21"/>
      <c r="CB128" s="21"/>
      <c r="CC128" s="21"/>
      <c r="CD128" s="21"/>
      <c r="CE128" s="21"/>
      <c r="CF128" s="21"/>
      <c r="CG128" s="21"/>
      <c r="CH128" s="21"/>
      <c r="CI128" s="21"/>
      <c r="CJ128" s="21"/>
      <c r="CK128" s="21"/>
      <c r="CL128" s="21"/>
      <c r="CM128" s="21"/>
      <c r="CN128" s="21"/>
      <c r="CO128" s="21"/>
      <c r="CP128" s="21"/>
      <c r="CQ128" s="21"/>
      <c r="CR128" s="21"/>
      <c r="CS128" s="21"/>
      <c r="CT128" s="21"/>
      <c r="CU128" s="21"/>
    </row>
    <row r="129" spans="1:100" s="1" customFormat="1" ht="19.5" customHeight="1">
      <c r="A129" s="2"/>
      <c r="B129" s="3"/>
      <c r="C129" s="2"/>
      <c r="D129" s="2"/>
      <c r="E129" s="3"/>
      <c r="F129" s="3"/>
      <c r="G129" s="3"/>
      <c r="H129" s="4"/>
      <c r="I129" s="3"/>
      <c r="J129" s="3"/>
      <c r="K129" s="3"/>
      <c r="L129" s="5"/>
      <c r="M129" s="5"/>
      <c r="N129" s="3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  <c r="AA129" s="21"/>
      <c r="AB129" s="21"/>
      <c r="AC129" s="21"/>
      <c r="AD129" s="21"/>
      <c r="AE129" s="21"/>
      <c r="AF129" s="21"/>
      <c r="AG129" s="21"/>
      <c r="AH129" s="21"/>
      <c r="AI129" s="21"/>
      <c r="AJ129" s="21"/>
      <c r="AK129" s="21"/>
      <c r="AL129" s="21"/>
      <c r="AM129" s="21"/>
      <c r="AN129" s="21"/>
      <c r="AO129" s="21"/>
      <c r="AP129" s="21"/>
      <c r="AQ129" s="21"/>
      <c r="AR129" s="21"/>
      <c r="AS129" s="21"/>
      <c r="AT129" s="21"/>
      <c r="AU129" s="21"/>
      <c r="AV129" s="21"/>
      <c r="AW129" s="21"/>
      <c r="AX129" s="21"/>
      <c r="AY129" s="21"/>
      <c r="AZ129" s="21"/>
      <c r="BA129" s="21"/>
      <c r="BB129" s="21"/>
      <c r="BC129" s="21"/>
      <c r="BD129" s="21"/>
      <c r="BE129" s="21"/>
      <c r="BF129" s="21"/>
      <c r="BG129" s="21"/>
      <c r="BH129" s="21"/>
      <c r="BI129" s="21"/>
      <c r="BJ129" s="21"/>
      <c r="BK129" s="21"/>
      <c r="BL129" s="21"/>
      <c r="BM129" s="21"/>
      <c r="BN129" s="21"/>
      <c r="BO129" s="21"/>
      <c r="BP129" s="21"/>
      <c r="BQ129" s="21"/>
      <c r="BR129" s="21"/>
      <c r="BS129" s="21"/>
      <c r="BT129" s="21"/>
      <c r="BU129" s="21"/>
      <c r="BV129" s="21"/>
      <c r="BW129" s="21"/>
      <c r="BX129" s="21"/>
      <c r="BY129" s="21"/>
      <c r="BZ129" s="21"/>
      <c r="CA129" s="21"/>
      <c r="CB129" s="21"/>
      <c r="CC129" s="21"/>
      <c r="CD129" s="21"/>
      <c r="CE129" s="21"/>
      <c r="CF129" s="21"/>
      <c r="CG129" s="21"/>
      <c r="CH129" s="21"/>
      <c r="CI129" s="21"/>
      <c r="CJ129" s="21"/>
      <c r="CK129" s="21"/>
      <c r="CL129" s="21"/>
      <c r="CM129" s="21"/>
      <c r="CN129" s="21"/>
      <c r="CO129" s="21"/>
      <c r="CP129" s="21"/>
      <c r="CQ129" s="21"/>
      <c r="CR129" s="21"/>
      <c r="CS129" s="21"/>
      <c r="CT129" s="21"/>
      <c r="CU129" s="21"/>
      <c r="CV129" s="21"/>
    </row>
  </sheetData>
  <sheetProtection/>
  <autoFilter ref="A2:N122"/>
  <mergeCells count="1">
    <mergeCell ref="A1:N1"/>
  </mergeCells>
  <printOptions horizontalCentered="1"/>
  <pageMargins left="0.35" right="0.35" top="0.39" bottom="0.47" header="0.12" footer="0.24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2013-08-07T08:50:29Z</cp:lastPrinted>
  <dcterms:created xsi:type="dcterms:W3CDTF">1996-12-17T01:32:42Z</dcterms:created>
  <dcterms:modified xsi:type="dcterms:W3CDTF">2017-08-29T00:21:05Z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2052-10.1.0.6749</vt:lpwstr>
  </property>
</Properties>
</file>